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ana.trivino\Desktop\RUU-2021\INFORMES VARIOS-2021\INFORMES PARA PRENSA\"/>
    </mc:Choice>
  </mc:AlternateContent>
  <xr:revisionPtr revIDLastSave="0" documentId="13_ncr:1_{FA1007C9-44EB-4501-B11A-1162FC3333C0}" xr6:coauthVersionLast="44" xr6:coauthVersionMax="44" xr10:uidLastSave="{00000000-0000-0000-0000-000000000000}"/>
  <bookViews>
    <workbookView xWindow="-120" yWindow="-120" windowWidth="24240" windowHeight="13140" xr2:uid="{ADF871D2-C5E9-4F27-91A7-1A2CBF1A4F1C}"/>
  </bookViews>
  <sheets>
    <sheet name="3er trimestre" sheetId="1" r:id="rId1"/>
  </sheets>
  <definedNames>
    <definedName name="_xlnm._FilterDatabase" localSheetId="0" hidden="1">'3er trimestre'!$A$5:$Z$304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W304" i="1" l="1"/>
  <c r="W303" i="1"/>
  <c r="W302" i="1"/>
  <c r="W301" i="1"/>
  <c r="W300" i="1"/>
  <c r="W299" i="1"/>
  <c r="W298" i="1"/>
  <c r="W297" i="1"/>
  <c r="W296" i="1"/>
  <c r="W295" i="1"/>
  <c r="W294" i="1"/>
  <c r="W293" i="1"/>
  <c r="W292" i="1"/>
  <c r="W291" i="1"/>
  <c r="W290" i="1"/>
  <c r="W289" i="1"/>
  <c r="W288" i="1"/>
  <c r="W287" i="1"/>
  <c r="W286" i="1"/>
  <c r="W285" i="1"/>
  <c r="W284" i="1"/>
  <c r="W283" i="1"/>
  <c r="W282" i="1"/>
  <c r="W281" i="1"/>
  <c r="W280" i="1"/>
  <c r="W279" i="1"/>
  <c r="W278" i="1"/>
  <c r="W277" i="1"/>
  <c r="W276" i="1"/>
  <c r="W275" i="1"/>
  <c r="W274" i="1"/>
  <c r="W273" i="1"/>
  <c r="W272" i="1"/>
  <c r="W271" i="1"/>
  <c r="W270" i="1"/>
  <c r="W269" i="1"/>
  <c r="W268" i="1"/>
  <c r="W267" i="1"/>
  <c r="W266" i="1"/>
  <c r="W265" i="1"/>
  <c r="W264" i="1"/>
  <c r="W263" i="1"/>
  <c r="W262" i="1"/>
  <c r="W261" i="1"/>
  <c r="W260" i="1"/>
  <c r="W259" i="1"/>
  <c r="W258" i="1"/>
  <c r="W257" i="1"/>
  <c r="W256" i="1"/>
  <c r="W255" i="1"/>
  <c r="W254" i="1"/>
  <c r="W253" i="1"/>
  <c r="V253" i="1"/>
  <c r="W252" i="1"/>
  <c r="W250" i="1"/>
  <c r="W249" i="1"/>
  <c r="W248" i="1"/>
  <c r="W247" i="1"/>
  <c r="W246" i="1"/>
  <c r="W245" i="1"/>
  <c r="W244" i="1"/>
  <c r="W243" i="1"/>
  <c r="W242" i="1"/>
  <c r="W241" i="1"/>
  <c r="W240" i="1"/>
  <c r="W239" i="1"/>
  <c r="W238" i="1"/>
  <c r="W237" i="1"/>
  <c r="W236" i="1"/>
  <c r="W235" i="1"/>
  <c r="W234" i="1"/>
  <c r="W233" i="1"/>
  <c r="W232" i="1"/>
  <c r="W231" i="1"/>
  <c r="K231" i="1"/>
  <c r="W230" i="1"/>
  <c r="W229" i="1"/>
  <c r="W228" i="1"/>
  <c r="W227" i="1"/>
  <c r="W226" i="1"/>
  <c r="W225" i="1"/>
  <c r="W224" i="1"/>
  <c r="W223" i="1"/>
  <c r="W222" i="1"/>
  <c r="W221" i="1"/>
  <c r="W220" i="1"/>
  <c r="W219" i="1"/>
  <c r="W218" i="1"/>
  <c r="W217" i="1"/>
  <c r="W216" i="1"/>
  <c r="W215" i="1"/>
  <c r="W214" i="1"/>
  <c r="W213" i="1"/>
  <c r="W212" i="1"/>
  <c r="W211" i="1"/>
  <c r="W210" i="1"/>
  <c r="W209" i="1"/>
  <c r="V209" i="1"/>
  <c r="W208" i="1"/>
  <c r="W207" i="1"/>
  <c r="W206" i="1"/>
  <c r="V206" i="1"/>
  <c r="W205" i="1"/>
  <c r="W204" i="1"/>
  <c r="V204" i="1"/>
  <c r="W203" i="1"/>
  <c r="W202" i="1"/>
  <c r="V202" i="1"/>
  <c r="W201" i="1"/>
  <c r="V201" i="1"/>
  <c r="W200" i="1"/>
  <c r="W199" i="1"/>
  <c r="W198" i="1"/>
  <c r="W197" i="1"/>
  <c r="W196" i="1"/>
  <c r="V196" i="1"/>
  <c r="W195" i="1"/>
  <c r="W194" i="1"/>
  <c r="W193" i="1"/>
  <c r="W192" i="1"/>
  <c r="W191" i="1"/>
  <c r="V191" i="1"/>
  <c r="W190" i="1"/>
  <c r="W189" i="1"/>
  <c r="W188" i="1"/>
  <c r="V188" i="1"/>
  <c r="W187" i="1"/>
  <c r="V187" i="1"/>
  <c r="W186" i="1"/>
  <c r="W185" i="1"/>
  <c r="W184" i="1"/>
  <c r="W183" i="1"/>
  <c r="W182" i="1"/>
  <c r="W181" i="1"/>
  <c r="V181" i="1"/>
  <c r="W180" i="1"/>
  <c r="W179" i="1"/>
  <c r="W178" i="1"/>
  <c r="W177" i="1"/>
  <c r="W176" i="1"/>
  <c r="W175" i="1"/>
  <c r="W174" i="1"/>
  <c r="W173" i="1"/>
  <c r="W172" i="1"/>
  <c r="W171" i="1"/>
  <c r="W170" i="1"/>
  <c r="W169" i="1"/>
  <c r="W168" i="1"/>
  <c r="W167" i="1"/>
  <c r="W166" i="1"/>
  <c r="W165" i="1"/>
  <c r="W164" i="1"/>
  <c r="W163" i="1"/>
  <c r="W162" i="1"/>
  <c r="W161" i="1"/>
  <c r="W160" i="1"/>
  <c r="W159" i="1"/>
  <c r="W158" i="1"/>
  <c r="W156" i="1"/>
  <c r="W155" i="1"/>
  <c r="W154" i="1"/>
  <c r="W153" i="1"/>
  <c r="W152" i="1"/>
  <c r="W151" i="1"/>
  <c r="V151" i="1"/>
  <c r="W150" i="1"/>
  <c r="V150" i="1"/>
  <c r="W149" i="1"/>
  <c r="V149" i="1"/>
  <c r="W148" i="1"/>
  <c r="W147" i="1"/>
  <c r="W146" i="1"/>
  <c r="W145" i="1"/>
  <c r="W144" i="1"/>
  <c r="W143" i="1"/>
  <c r="W142" i="1"/>
  <c r="W141" i="1"/>
  <c r="V141" i="1"/>
  <c r="W140" i="1"/>
  <c r="W139" i="1"/>
  <c r="W138" i="1"/>
  <c r="V138" i="1"/>
  <c r="W137" i="1"/>
  <c r="W136" i="1"/>
  <c r="W135" i="1"/>
  <c r="W134" i="1"/>
  <c r="W133" i="1"/>
  <c r="W132" i="1"/>
  <c r="V132" i="1"/>
  <c r="W131" i="1"/>
  <c r="W130" i="1"/>
  <c r="W129" i="1"/>
  <c r="V129" i="1"/>
  <c r="W128" i="1"/>
  <c r="V128" i="1"/>
  <c r="W127" i="1"/>
  <c r="V127" i="1"/>
  <c r="W126" i="1"/>
  <c r="W125" i="1"/>
  <c r="W124" i="1"/>
  <c r="V124" i="1"/>
  <c r="W123" i="1"/>
  <c r="V123" i="1"/>
  <c r="W122" i="1"/>
  <c r="W121" i="1"/>
  <c r="W120" i="1"/>
  <c r="W119" i="1"/>
  <c r="W118" i="1"/>
  <c r="V118" i="1"/>
  <c r="W117" i="1"/>
  <c r="W116" i="1"/>
  <c r="V116" i="1"/>
  <c r="W115" i="1"/>
  <c r="V115" i="1"/>
  <c r="W114" i="1"/>
  <c r="V114" i="1"/>
  <c r="W113" i="1"/>
  <c r="V113" i="1"/>
  <c r="W112" i="1"/>
  <c r="W111" i="1"/>
  <c r="V111" i="1"/>
  <c r="W110" i="1"/>
  <c r="V110" i="1"/>
  <c r="W109" i="1"/>
  <c r="V109" i="1"/>
  <c r="W108" i="1"/>
  <c r="W107" i="1"/>
  <c r="W106" i="1"/>
  <c r="W105" i="1"/>
  <c r="W104" i="1"/>
  <c r="W103" i="1"/>
  <c r="W102" i="1"/>
  <c r="W101" i="1"/>
  <c r="W100" i="1"/>
  <c r="W99" i="1"/>
  <c r="W98" i="1"/>
  <c r="W97" i="1"/>
  <c r="W96" i="1"/>
  <c r="W95" i="1"/>
  <c r="W94" i="1"/>
  <c r="W93" i="1"/>
  <c r="W92" i="1"/>
  <c r="W91" i="1"/>
  <c r="V91" i="1"/>
  <c r="W90" i="1"/>
  <c r="W89" i="1"/>
  <c r="W88" i="1"/>
  <c r="W87" i="1"/>
  <c r="W86" i="1"/>
  <c r="W85" i="1"/>
  <c r="W84" i="1"/>
  <c r="W83" i="1"/>
  <c r="W82" i="1"/>
  <c r="W81" i="1"/>
  <c r="W80" i="1"/>
  <c r="W79" i="1"/>
  <c r="W78" i="1"/>
  <c r="V78" i="1"/>
  <c r="W77" i="1"/>
  <c r="W76" i="1"/>
  <c r="W75" i="1"/>
  <c r="W74" i="1"/>
  <c r="W73" i="1"/>
  <c r="W72" i="1"/>
  <c r="W71" i="1"/>
  <c r="W70" i="1"/>
  <c r="W69" i="1"/>
  <c r="W68" i="1"/>
  <c r="W67" i="1"/>
  <c r="W66" i="1"/>
  <c r="W65" i="1"/>
  <c r="W64" i="1"/>
  <c r="W63" i="1"/>
  <c r="W62" i="1"/>
  <c r="W61" i="1"/>
  <c r="V61" i="1"/>
  <c r="W60" i="1"/>
  <c r="W59" i="1"/>
  <c r="W58" i="1"/>
  <c r="W57" i="1"/>
  <c r="V57" i="1"/>
  <c r="W56" i="1"/>
  <c r="W55" i="1"/>
  <c r="V55" i="1"/>
  <c r="W54" i="1"/>
  <c r="W53" i="1"/>
  <c r="W52" i="1"/>
  <c r="W51" i="1"/>
  <c r="W50" i="1"/>
  <c r="W49" i="1"/>
  <c r="W48" i="1"/>
  <c r="V48" i="1"/>
  <c r="W47" i="1"/>
  <c r="W46" i="1"/>
  <c r="V46" i="1"/>
  <c r="W45" i="1"/>
  <c r="W44" i="1"/>
  <c r="W43" i="1"/>
  <c r="V43" i="1"/>
  <c r="W42" i="1"/>
  <c r="W41" i="1"/>
  <c r="W40" i="1"/>
  <c r="W39" i="1"/>
  <c r="W38" i="1"/>
  <c r="V38" i="1"/>
  <c r="W37" i="1"/>
  <c r="W36" i="1"/>
  <c r="W35" i="1"/>
  <c r="W34" i="1"/>
  <c r="W33" i="1"/>
  <c r="W32" i="1"/>
  <c r="W31" i="1"/>
  <c r="W30" i="1"/>
  <c r="W29" i="1"/>
  <c r="W28" i="1"/>
  <c r="W27" i="1"/>
  <c r="W26" i="1"/>
  <c r="W25" i="1"/>
  <c r="W24" i="1"/>
  <c r="W23" i="1"/>
  <c r="W22" i="1"/>
  <c r="W21" i="1"/>
  <c r="W20" i="1"/>
  <c r="V20" i="1"/>
  <c r="W19" i="1"/>
  <c r="W18" i="1"/>
  <c r="V18" i="1"/>
  <c r="W17" i="1"/>
  <c r="V17" i="1"/>
  <c r="W16" i="1"/>
  <c r="V16" i="1"/>
  <c r="W15" i="1"/>
  <c r="V15" i="1"/>
  <c r="W14" i="1"/>
  <c r="V14" i="1"/>
  <c r="W13" i="1"/>
  <c r="W12" i="1"/>
  <c r="V12" i="1"/>
  <c r="W11" i="1"/>
  <c r="V11" i="1"/>
  <c r="W10" i="1"/>
  <c r="V10" i="1"/>
  <c r="W9" i="1"/>
  <c r="W8" i="1"/>
  <c r="W7" i="1"/>
  <c r="V7" i="1"/>
  <c r="W6" i="1"/>
</calcChain>
</file>

<file path=xl/sharedStrings.xml><?xml version="1.0" encoding="utf-8"?>
<sst xmlns="http://schemas.openxmlformats.org/spreadsheetml/2006/main" count="3620" uniqueCount="1518">
  <si>
    <t>Relación de Contratos correspondientes a la vigencia 2021</t>
  </si>
  <si>
    <t>Fondo de Desarrollo Local Rafael Uribe Uribe</t>
  </si>
  <si>
    <t>NUMERO DEL CONTRATO</t>
  </si>
  <si>
    <t>NÚMERO DE PROCESO SECOP II</t>
  </si>
  <si>
    <t>MODALIDAD DE CONTRATACION</t>
  </si>
  <si>
    <t>TIPO DE CONTRATO</t>
  </si>
  <si>
    <t>NUMERO DEL CONTRATO EN EL SECOP</t>
  </si>
  <si>
    <t xml:space="preserve">NOMBRE DEL CONTRATISTA </t>
  </si>
  <si>
    <t>OBJETO DEL CONTRATO O CONVENIO</t>
  </si>
  <si>
    <t xml:space="preserve">FECHA DE SUSCRIPCION DEL CONTRATO </t>
  </si>
  <si>
    <t>FECHA DE INICIO</t>
  </si>
  <si>
    <t>FECHA DE TERMINACIÓN</t>
  </si>
  <si>
    <t xml:space="preserve">PLAZO INICIAL DE EJECUCION EN DIAS </t>
  </si>
  <si>
    <t xml:space="preserve">VALOR INICIAL  </t>
  </si>
  <si>
    <t>META  A LA QUE APUNTA (NOMBRE)</t>
  </si>
  <si>
    <t>META A LA QUE APUNTA (NUMERO)</t>
  </si>
  <si>
    <t xml:space="preserve">No. DE RUBRO PRESUPUESTAL AFECTADO </t>
  </si>
  <si>
    <t>NUMERO DE ADICIONES</t>
  </si>
  <si>
    <t>FECHA DE ADICIÓN</t>
  </si>
  <si>
    <t>VALOR TOTAL ADICIONES</t>
  </si>
  <si>
    <t>NUMERO DE PRORROGAS</t>
  </si>
  <si>
    <t>FECHA DE PRORROGA</t>
  </si>
  <si>
    <t>DIAS PRORROGADOS</t>
  </si>
  <si>
    <t>PLAZO FINAL DE EJECUCION, INCLUIDAS LAS PRORROGAS</t>
  </si>
  <si>
    <t>VALOR TOTAL CONTRATO INCLUIDA ADICIÓN</t>
  </si>
  <si>
    <t xml:space="preserve">Tipología especifica </t>
  </si>
  <si>
    <t>AREA</t>
  </si>
  <si>
    <t>Plataforma de contratatación</t>
  </si>
  <si>
    <t>CPS-001-2021</t>
  </si>
  <si>
    <t>FDLRUU-CD-001-2021</t>
  </si>
  <si>
    <t xml:space="preserve">Contratacion Directa </t>
  </si>
  <si>
    <t xml:space="preserve">Prestacion de Servicios </t>
  </si>
  <si>
    <t>CO1.PCCNTR.2162351</t>
  </si>
  <si>
    <t>HECTOR ENRIQUE  ERIRA MORENO</t>
  </si>
  <si>
    <t>PRESTAR LOS SERVICIOS PROFESIONALES PARA APOYAR EL SEGUIMIENTO Y APOYO A LA SUPERVISION DE LOS PROYECTOS DE PARQUES SOBRE LAS METAS ESTABLECIDAS EN EL PLAN DE DESARROLLO LOCAL</t>
  </si>
  <si>
    <t>GESTIÓN PÚBLICA TRANSPARENTE Y QUE RINDE CUENTAS A LA CIUDADANÍA EN RAFAEL URIBE URIBE</t>
  </si>
  <si>
    <t>13-30-11-60-55-7000000-1697</t>
  </si>
  <si>
    <t xml:space="preserve">31- Servicios profesionales </t>
  </si>
  <si>
    <t>EDSON ROSAS ALFONSO</t>
  </si>
  <si>
    <t>INFRAESTRUCTURA</t>
  </si>
  <si>
    <t>SECOP II</t>
  </si>
  <si>
    <t>CPS-002-2021</t>
  </si>
  <si>
    <t>FDLRUU-CD-002-2021</t>
  </si>
  <si>
    <t>CO1.PCCNTR.2162231</t>
  </si>
  <si>
    <t xml:space="preserve">ALISON KATHERINE PEREZ MENDEZ </t>
  </si>
  <si>
    <t>APOYAR ADMINISTRATIVA Y ASISTENCIALMENTE A LAS INSPECCIONES DE POLICÍA DE LA LOCALIDAD DE RAFAEL URIBE URIBE</t>
  </si>
  <si>
    <t>INSPECCIÓN, VIGILANCIA Y
CONTROL EN RAFAEL URIBE URIBE</t>
  </si>
  <si>
    <t>13-30-11-60-55-70-00000-1698</t>
  </si>
  <si>
    <t>33-Servicios Apoyo a la gestion</t>
  </si>
  <si>
    <t>INSPECCIONES DE POLICIA</t>
  </si>
  <si>
    <t>CPS-003-2021</t>
  </si>
  <si>
    <t>FDLRUU-CD-003-2021</t>
  </si>
  <si>
    <t>CO1.PCCNTR.2160952</t>
  </si>
  <si>
    <t>MONICA YAMILE QUEVEDO CORREA</t>
  </si>
  <si>
    <t>PRESTAR LOS SERVICIOS PROFESIONALES PARA APOYAR LA REVISIÓN Y/O ELABORACIÓN DE LOS DOCUMENTOS Y GESTIONES PROVENIENTES DE LAS DIFERENTES ÁREAS RELACIONADAS CON TEMAS ADMINISTRATIVOS CONTABLES Y FINANCIEROS DE LOS PROCESOS Y CONTRATOS DEL FONDO DE DESARROLLO LOCAL DE RAFAEL URIBE URIBE.”</t>
  </si>
  <si>
    <t>ANA LORENA CARVAJAL CASTILLO</t>
  </si>
  <si>
    <t xml:space="preserve">CONTRATACION </t>
  </si>
  <si>
    <t>CPS-004-2021</t>
  </si>
  <si>
    <t>FDLRUU-CD-004-2021</t>
  </si>
  <si>
    <t>CO1.PCCNTR.2168864</t>
  </si>
  <si>
    <t xml:space="preserve">JOSE LUIS GOMEZ GONZALEZ </t>
  </si>
  <si>
    <t>PRESTAR LOS SERVICIOS PROFESIONALES PARA DEPURAR LAS OBLIGACIONES POR PAGAR A CARGO DEL FONDO DE DESARROLLO DE RAFAEL URIBE URIBE</t>
  </si>
  <si>
    <t>OBLIGACIONES POR PAGAR</t>
  </si>
  <si>
    <t>CPS-005-2021</t>
  </si>
  <si>
    <t>FDLRUU-CD-005-2021</t>
  </si>
  <si>
    <t>CO1.PCCNTR.2161895</t>
  </si>
  <si>
    <t xml:space="preserve">MARIA LUISA PARRA SANCHEZ </t>
  </si>
  <si>
    <t>APOYAR JURÍDICAMENTE LA EJECUCIÓN DE LAS ACCIONES REQUERIDAS PARA LA DEPURACIÓN DE LAS ACTUACIONES ADMINISTRATIVAS QUE CURSAN EN LA ALCALDÍA LOCAL</t>
  </si>
  <si>
    <t>POLICIVO</t>
  </si>
  <si>
    <t>CPS-006-2021</t>
  </si>
  <si>
    <t>FDLRUU-CD-006-2021</t>
  </si>
  <si>
    <t>CO1.PCCNTR.2162466</t>
  </si>
  <si>
    <t>NUBIA ESPERANZA SANTAFE CASTELLANOS</t>
  </si>
  <si>
    <t>APOYAR JURÍDICAMENTE LA EJECUCIÓN DE LAS ACCIONES REQUERIDAS PARA LA DEPURACIÓN DE LAS ACTUACIONES ADMISNITRATIVAS QUE CURSAN EN LA ALCALDÍA LOCAL.</t>
  </si>
  <si>
    <t>CPS-007-2021</t>
  </si>
  <si>
    <t>FDLRUU-CD-007-2021</t>
  </si>
  <si>
    <t>CO1.PCCNTR.2162724</t>
  </si>
  <si>
    <t>INÉS
ANDREA PÉREZ MANTILLA.</t>
  </si>
  <si>
    <t>CPS-008-2021</t>
  </si>
  <si>
    <t>FDLRUU-CD-008-2021</t>
  </si>
  <si>
    <t>CO1.PCCNTR.2163067</t>
  </si>
  <si>
    <t>MILENA VANEGAS LOPEZ</t>
  </si>
  <si>
    <t>PRESTAR LOS SERVICIOS PROFESIONALES PARA DEPURAR LAS OBLIGACIONES POR PAGAR A CARGO DEL FONDO DE DESARROLLO DE RAFAEL URIBE URIBE.</t>
  </si>
  <si>
    <t>CPS-009-2021</t>
  </si>
  <si>
    <t>FDLRUU-CD-009-2021</t>
  </si>
  <si>
    <t>CO1.PCCNTR.2167667</t>
  </si>
  <si>
    <t>OSCAR JAVIER OVALLE RIVERA</t>
  </si>
  <si>
    <t>APOYAR TÉCNICAMENTE LAS DISTINTAS ETAPAS DE LOS PROCESOS DE COMPETENCIA DE LAS INSPECCIONES DE POLICÍA DE LA LOCALIDAD, SEGÚN REPARTO.</t>
  </si>
  <si>
    <t>CPS-010-2021</t>
  </si>
  <si>
    <t>FDLRUU-CD-010-2021</t>
  </si>
  <si>
    <t>CO1.PCCNTR.2161962</t>
  </si>
  <si>
    <t xml:space="preserve">JORGE HERNANDO RODRIGUEZ SANTANA </t>
  </si>
  <si>
    <t>CPS-011-2021</t>
  </si>
  <si>
    <t>FDLRUU-CD-011-2021</t>
  </si>
  <si>
    <t>CO1.PCCNTR.2167926</t>
  </si>
  <si>
    <t xml:space="preserve">MONICA GOMEZ GUZMAN </t>
  </si>
  <si>
    <t>CPS-012-2021</t>
  </si>
  <si>
    <t>FDLRUU-CD-012-2021</t>
  </si>
  <si>
    <t>CO1.PCCNTR.2169568</t>
  </si>
  <si>
    <t>JESICA DAYANA PEÑA QUINTERO</t>
  </si>
  <si>
    <t>CPS-013-2021</t>
  </si>
  <si>
    <t>FDLRUU-CD-013-2021</t>
  </si>
  <si>
    <t>CO1.PCCNTR.2169808</t>
  </si>
  <si>
    <t>DANIEL SANTIAGO MONTES JIMENEZ</t>
  </si>
  <si>
    <t>CPS-014-2021</t>
  </si>
  <si>
    <t>FDLRUU-CD-014-2021</t>
  </si>
  <si>
    <t>CO1.PCCNTR.2176763</t>
  </si>
  <si>
    <t>DANIELA ALEJANDRA RUBIANO VIDAL</t>
  </si>
  <si>
    <t xml:space="preserve">PRESTAR LOS SERVICIOS PROFESIONALES COMO ABOGADO PARA APOYAR LA GESTIÓN CONTRACTUAL DEL ÁREA GESTIÓN DEL DESARROLLO LOCAL DE LA ALCALDÍA LOCAL DE RAFAEL URIBE URIBE EN LOS DIFERENTES PROCESOS DE SELECCIÓN EN SUS ETAPAS PRECONTRACTUAL, CONTRACTUAL Y POSTCONTRACTUAL </t>
  </si>
  <si>
    <t>CPS-015-2021</t>
  </si>
  <si>
    <t>FDLRUU-CD-015-2021</t>
  </si>
  <si>
    <t>CO1.PCCNTR.2186607</t>
  </si>
  <si>
    <t>CAMILO ANDRES ALVAREZ GACHARNA</t>
  </si>
  <si>
    <t>APOYAR TÉCNICAMENTE LAS DISTINTAS ETAPAS DE LOS PROCESOS DE COMPETENCIA DE LA ALCALDÍA LOCAL PARA LA DEPURACIÓN DE LAS ACTUACIONES ADMINISTRATIVAS</t>
  </si>
  <si>
    <t>CPS-016-2021</t>
  </si>
  <si>
    <t>FDLRUU-CD-016-2021</t>
  </si>
  <si>
    <t>CO1.PCCNTR.2193033</t>
  </si>
  <si>
    <t>YIRLY NHAYIA PEÑA QUINTERO</t>
  </si>
  <si>
    <t>CPS-017-2021</t>
  </si>
  <si>
    <t>FDLRUU-CD-017-2021</t>
  </si>
  <si>
    <t>CO1.PCCNTR.2195335</t>
  </si>
  <si>
    <t>EDUARD HUMBERTO QUINTANA ARELLANO</t>
  </si>
  <si>
    <t>PRESTAR LOS SERVICIOS PROFESIONALES AL DESPACHO DE LA ALCALDÍA LOCAL DE RAFAEL URIBE URIBE EN ACTIVIDADES DE ORDEN ADMINISTRATIVO Y DE GESTION QUE SE LE SOLICITEN</t>
  </si>
  <si>
    <t>DESPACHO</t>
  </si>
  <si>
    <t>CPS-018-2021</t>
  </si>
  <si>
    <t>FDLRUU-CD-018-2021</t>
  </si>
  <si>
    <t>CO1.PCCNTR.2204384</t>
  </si>
  <si>
    <t>PRESTAR LOS SERVICIOS COMO PROFESIONAL ESPECIALIZADO PARA APOYAR AL ALCALDE LOCAL EN EL CONTROL, SEGUIMIENTO Y VERIFICACION DE LOS PROCESOS DE CONTRATACIÓN EN SUS DIFERENTES ETAPAS EN EL ÁREA DE GESTIÓN DEL DESARROLLO DE LA ALCALDÍA LOCAL DE RAFAEL URIBE URIBE</t>
  </si>
  <si>
    <t>CPS-019-2021</t>
  </si>
  <si>
    <t>FDLRUU-CD-019-2021</t>
  </si>
  <si>
    <t>CO1.PCCNTR.2204881</t>
  </si>
  <si>
    <t>CRISTHIAN STEVENS VERA ESCOBAR</t>
  </si>
  <si>
    <t>PRESTACIÓN DE SERVICIOS PROFESIONALES PARA APOYAR LAS ETAPAS PRECONTRACTUAL, CONTRACTUAL Y POSTCONTRACTUAL DE LOS PROCESOS DE ADQUISICIÓN DE BIENES Y SERVICIOS QUE REALICE EL FONDO DE DESARROLLO LOCAL DE RAFAEL URIBE URIBE, DE ACUERDO CON LOS ESTUDIOS PREVIOS</t>
  </si>
  <si>
    <t>CPS-020-2021</t>
  </si>
  <si>
    <t>FDLRUU-CD-020-2021-</t>
  </si>
  <si>
    <t>CO1.PCCNTR.2205494</t>
  </si>
  <si>
    <t xml:space="preserve">IVAN DARIO PACHON BARRETO </t>
  </si>
  <si>
    <t>PRESTAR LOS SERVICIOS PROFESIONALES COMO ABOGADO PARA APOYAR LA GESTIÓN CONTRACTUAL DEL ÁREA GESTIÓN DEL DESARROLLO LOCAL DE LA ALCALDÍA LOCAL DE RAFAEL URIBE URIBE EN LOS DIFERENTES PROCESOS DE SELECCIÓN EN SUS ETAPAS PRECONTRACTUAL, CONTRACTUAL Y POSTCONTRACTUALP</t>
  </si>
  <si>
    <t>CPS-021-2021</t>
  </si>
  <si>
    <t>FDLRUU-CD-021-2021</t>
  </si>
  <si>
    <t>CO1.PCCNTR.2206814</t>
  </si>
  <si>
    <t xml:space="preserve">ANA CONSUELO TRIVIÑO MORALES </t>
  </si>
  <si>
    <t>“PRESTAR SUS SERVICIOS DE APOYO TECNICO ADMINISTRATIVO EN LOS ASUNTOS RELACIONADOS CON LA CONTRATACION EN EL AREA DE GESTIÓN DEL DESARROLLO LOCAL DE LA ALCALDÍA LOCAL DE RAFAEL URIBE URIBE”</t>
  </si>
  <si>
    <t>CPS-022-2021</t>
  </si>
  <si>
    <t>FDLRUU-CD-022-2021</t>
  </si>
  <si>
    <t>CO1.PCCNTR.2207307</t>
  </si>
  <si>
    <t xml:space="preserve">JORGE ANDRES HERNAN TORRES </t>
  </si>
  <si>
    <t>“PRESTAR LOS SERVICIOS PROFESIONALES COMO INGENIERO O ARQUITECTO PARA DEPURAR LAS OBLIGACIONES POR PAGAR A CARGO DEL FONDO DE DESARROLLO LOCAL
DE RAFEL URIBE URIBE”</t>
  </si>
  <si>
    <t>CPS-023-2021</t>
  </si>
  <si>
    <t>FDLRUU-CD-023-2021</t>
  </si>
  <si>
    <t>CO1.PCCNTR.2206302</t>
  </si>
  <si>
    <t xml:space="preserve">JAVIER ALEJANDRO ZUÑIGA ROJAS </t>
  </si>
  <si>
    <t>PRESTAR LOS SERVICIOS PROFESIONALES PARA APOYAR AL DESPACHO DE LA ALCALDIA LOCAL DE RAFAEL URIBE URIBE EN TEMAS ECONÓMICOS Y ADMINISTRATIVOS PROPIOS DE LA GESTIÓN, ASI COMO, EN EL ANALISIS DE LOS DOCUMENTOS QUE SE LE ENCOMIENDEN, SEGUIMIENTO Y COORDINACIÓN DE ESTRATEGIAS Y EMISIÓN DE LINEAMIENTOS QUE COADYUVEN AL FORTALECIMIENTO INSTITUCIONAL DE LA ALCALDIA LOCAL</t>
  </si>
  <si>
    <t>CPS-024-2021</t>
  </si>
  <si>
    <t>FDLRUU-CD-024-2021</t>
  </si>
  <si>
    <t>CO1.PCCNTR.2208948</t>
  </si>
  <si>
    <t xml:space="preserve">NICOLE DAYAN SILVA VELASCO </t>
  </si>
  <si>
    <t>PRESTAR SUS SERVICIOS DE APOYO ADMINISTRATIVO ASISTENCIAL AL DESPACHO DE LA ALCALDÍA LOCAL DE RAFAEL URIBE URIBE</t>
  </si>
  <si>
    <t>CPS-025-2021</t>
  </si>
  <si>
    <t>FDLRUU-CD-025-2021</t>
  </si>
  <si>
    <t>CO1.PCCNTR.2208242</t>
  </si>
  <si>
    <t>FERNANDO ENRIQUE YAIMA OYOLA</t>
  </si>
  <si>
    <t>PRESTAR LOS SERVICIOS PERSONALES DE APOYO A LA GESTIÓN PARA LA CONDUCCIÓN DE LOS VEHÍCULOS LIVIANOS QUE LE SEAN ASIGNADOS Y QUE SE ENCUENTREN AL SERVICIO DE LA ALCALDÍA LOCAL DE RAFAEL URIBE URIBE</t>
  </si>
  <si>
    <t>ADMINISTRATIVA</t>
  </si>
  <si>
    <t>CPS-026-2021</t>
  </si>
  <si>
    <t>FDLRUU-CD-026-2021</t>
  </si>
  <si>
    <t>CO1.PCCNTR.2206322</t>
  </si>
  <si>
    <t>SANDRA MARCELA ROJAS MACIAS</t>
  </si>
  <si>
    <t>PRESTAR LOS SERVICIOS PROFESIONALES ESPECIALIZADOS PARA APOYAR EL AREA DE GESTION DE DESARROLLO LOCAL DEL FONDO DE DESARROLLO LOCAL DE RAFAEL URIBE URIBE A FIN DE ORIENTAR LA EJECUCIÓN Y SEGUIMIENTO DE LAS ACTIVIDADES DE LOS PROCESOS ASOCIADOS CON EL ÁREA, ASÍ COMO DE LOS PROYECTOS DE INVERSIÓN DEL PLAN DE DESARROLLO LOCAL VIGENCIA 2021 - 2024</t>
  </si>
  <si>
    <t>PLANEACION</t>
  </si>
  <si>
    <t>CPS-027-2021</t>
  </si>
  <si>
    <t>CO1.PCCNTR.2206192</t>
  </si>
  <si>
    <t xml:space="preserve">VIANEY LUCIA ARDILA AVILA </t>
  </si>
  <si>
    <t>PRESTAR LOS SERVICIOS TECNICOS DE APOYO A LOS PROFESIONALES ENCARGADOS DE LA DEPURACION DE LAS OBLIGACIONES POR PAGAR A CARGO DEL FONDO DE DESARROLLO LOCAL DE RAFAEL URIBE URIBE”</t>
  </si>
  <si>
    <t>CPS-028-2021</t>
  </si>
  <si>
    <t>FDLRUU-CD-028-2021</t>
  </si>
  <si>
    <t>CO1.PCCNTR.2209040</t>
  </si>
  <si>
    <t xml:space="preserve">MERY JOHANNA ARIAS ROMERO </t>
  </si>
  <si>
    <t>PRESTAR LOS SERVICIOS PROFESIONALES PARA APOYAR LA EJECUCIÓN Y SEGUIMIENTO DE LAS ACTIVIDADES DE LOS PROCESOS DE PLANEACION ASOCIADOS CON EL ÁREA DE GESTION DE DESARROLLO LOCAL, ASÍ COMO DE LOS PROYECTOS DE INVERSIÓN DEL PLAN DE DESARROLLO</t>
  </si>
  <si>
    <t>CPS-029-2021</t>
  </si>
  <si>
    <t>FDLRUU-CD-029-2021</t>
  </si>
  <si>
    <t>CO1.PCCNTR.2214323</t>
  </si>
  <si>
    <t>MANUELITA ARIAS GIRALDO</t>
  </si>
  <si>
    <t>PRESTAR SERVICIOS PROFESIONALES ESPECIALIZADOS AL DESPACHO DEL ALCALDE LOCAL EN LA FORMULACIÓN E IMPLEMENTACIÓN DE ESTRATEGIAS INTERINSTITUCIONALES EN ASPECTOS ECONOMICOS, SOCIALES Y CULTURALES, QUE IMPACTEN EN LA LOCALIDAD RAFAEL URIBE URIB</t>
  </si>
  <si>
    <t>CPS-030-2021</t>
  </si>
  <si>
    <t>FDLRUU-CD-030-2021</t>
  </si>
  <si>
    <t>CO1.PCCNTR.2210698</t>
  </si>
  <si>
    <t xml:space="preserve">SANDRA PATRICIA SANABRIA HERNANDEZ </t>
  </si>
  <si>
    <t>“APOYAR AL ALCALDE (SA) LOCAL EN LA PROMOCIÓN, ACOMPAÑAMIENTO, COORDINACIÓN Y ATENCIÓN DE LAS INSTANCIAS DE COORDINACIÓN INTERINSTITUCIONALES Y LAS INSTANCIAS DE PARTICIPACIÓN LOCALES, ASÍ COMO LOS PROCESOS COMUNITARIOS EN LA LOCALIDAD”.</t>
  </si>
  <si>
    <t xml:space="preserve">PARTICIPACION </t>
  </si>
  <si>
    <t>CPS-031-2021</t>
  </si>
  <si>
    <t>FDLRUU-CD-031-2021</t>
  </si>
  <si>
    <t>CO1.PCCNTR.2210240</t>
  </si>
  <si>
    <t xml:space="preserve">MARIA DEL PILAR VARGAS TALERO </t>
  </si>
  <si>
    <t>PRESTAR LOS SERVICIOS PROFESIONALES PARA LA OPERACIÓN, PRESTACIÓN, SEGUIMIENTO Y CUMPLIMIENTO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RAFAEL URIBE URIBE</t>
  </si>
  <si>
    <t xml:space="preserve">MEJORAMIENTO DE LA CALIDAD DE VIDA DEL ADULTO MAYOR EN RAFAEL URIBE </t>
  </si>
  <si>
    <t>13-30-11-60-10-10-00000-1636</t>
  </si>
  <si>
    <t>SUBSIDIO TIPO C</t>
  </si>
  <si>
    <t>CPS-032-2021</t>
  </si>
  <si>
    <t>FDLRUU-CD-032-2021</t>
  </si>
  <si>
    <t>CO1.PCCNTR.2211155</t>
  </si>
  <si>
    <t xml:space="preserve">JOSE JOAQUIN OCAMPO TEJADA </t>
  </si>
  <si>
    <t>APOYAR EL (LA) ALCALDE (SA)LOCAL EN LA GESTIÓN DE LOS ASUNTOS RELACIONADOS CON SEGURIDAD CIUDADANA, CONVIVENCIA Y PREVENCIÓN DE CONFLICTIVIDADES, VIOLENCIAS Y DELITOS EN LA LOCALIDAD, DE CONFORMIDAD CON EL MARCO NORMATIVO APLICABLE EN LA MATERIA</t>
  </si>
  <si>
    <t xml:space="preserve">SEGURIDAD Y CONVIVENCIA </t>
  </si>
  <si>
    <t>CPS-033-2021</t>
  </si>
  <si>
    <t>FDLRUU-CD.-033-2021</t>
  </si>
  <si>
    <t>CO1.PCCNTR.2214184</t>
  </si>
  <si>
    <t>JONATHAN MORENO</t>
  </si>
  <si>
    <t>APOYAR TÉCNICAMENTE LAS DISTINTAS ETAPAS DE LOS PROCESOS DE COMPETENCIA DE LA ALCALDÍA LOCAL PARA LA DEPURACIÓN DE LAS ACTUACIONES ADMINISTRATIVAS”</t>
  </si>
  <si>
    <t>CPS-034-2021</t>
  </si>
  <si>
    <t>FDLRUU-CD-034-2021</t>
  </si>
  <si>
    <t>CO1.PCCNTR.2222477</t>
  </si>
  <si>
    <t xml:space="preserve">LAURA TERESA ESTEFANY PINEDA AVILA </t>
  </si>
  <si>
    <t>APOYAR JURÍDICAMENTE LA EJECUCIÓN DE LAS ACCIONES REQUERIDAS PARA LA DEPURACIÓN DE LAS ACTUACIONES ADMINISTRATIVAS QUE CURSAN EN LA ALCALDÍA LOCAL</t>
  </si>
  <si>
    <t>CPS-035-2021</t>
  </si>
  <si>
    <t>FDLRUU-CD-035-2021</t>
  </si>
  <si>
    <t>CO1.PCCNTR.2216583</t>
  </si>
  <si>
    <t>MATILDE DEL PILAR CAMARGO PINTO</t>
  </si>
  <si>
    <t>APOYAR LA GESTIÓN DOCUMENTAL DE LA ALCALDÍA LOCAL PARA LA IMPLEMENTACIÓN DEL PROCESO DE VERIFICACIÓN, SOPORTE Y ACOMPAÑAMIENTO, EN EL DESARROLLO DE LAS ACTIVIDADES PROPIAS DE LOS PROCESOS Y ACTUACIONES ADMINISTRATIVAS EXISTENTES</t>
  </si>
  <si>
    <t>CPS-036-2021</t>
  </si>
  <si>
    <t>FDLRUU-CD-036-2021</t>
  </si>
  <si>
    <t>CO1.PCCNTR.2214660</t>
  </si>
  <si>
    <t>ANGEL GABRIEL HURTADO HURTADO</t>
  </si>
  <si>
    <t>CPS-037-2021</t>
  </si>
  <si>
    <t>FDLRUU-CD-037-2021</t>
  </si>
  <si>
    <t>CO1.PCCNTR.2216512</t>
  </si>
  <si>
    <t xml:space="preserve">XIMENA ALEJANDRA ALARCON LOPEZ </t>
  </si>
  <si>
    <t>APOYAR LA GESTIÓN DOCUMENTAL DE LA ALCALDÍA LOCAL AL EQUIPO JURÍDICO DE DEPURACIÓN EN LAS LABORES OPERATIVAS QUE GENERA EL PROCESO DE IMPULSO DE LAS ACTUACIONES ADMINISTRATIVAS EXISTENTES EN LA ALCALDÍA LOCAL DE RAFAEL URIBE URIBE</t>
  </si>
  <si>
    <t>CPS-038-2021</t>
  </si>
  <si>
    <t>FDLRUU-CD-038-2021</t>
  </si>
  <si>
    <t>CO1.PCCNTR.2221966</t>
  </si>
  <si>
    <t xml:space="preserve">JUAN SEBASTIAN MARTINEZ ROJAS </t>
  </si>
  <si>
    <t>APOYAR JURÍDICAMENTE LA EJECUCIÓN DE LAS ACCIONES REQUERIDAS PARA EL TRÁMITE E IMPULSO PROCESAL DE LAS ACTUACIONES CONTRAVENCIONALES Y/O QUERELLAS QUE CURSEN EN LAS INSPECCIONES DE POLICÍA DE LA LOCALIDAD DE RAFAEL URIBE URIBE</t>
  </si>
  <si>
    <t>CPS-039-2021</t>
  </si>
  <si>
    <t>FDLRUU-CD-039-2021</t>
  </si>
  <si>
    <t>CO1.PCCNTR.2215319</t>
  </si>
  <si>
    <t>JENNY ELVIRA PRIETO OLARTE</t>
  </si>
  <si>
    <t>EL CONTRATISTA SE OBLIGA A PRESTAR SUS SERVICIOS DE APOYO TÉCNICO ADMINISTRATIVO PARA LA GRUPO DE PLANEACIÓN DE LA ALCALDÍA LOCAL DE RAFAEL URIBE URIBE”</t>
  </si>
  <si>
    <t>CPS-040-2021</t>
  </si>
  <si>
    <t>FDLRUU-CD-040-2021</t>
  </si>
  <si>
    <t>CO1.PCCNTR.2216101</t>
  </si>
  <si>
    <t xml:space="preserve">BRAYAN ANDRES MORALES CASTIBLANCO </t>
  </si>
  <si>
    <t>CPS-041-2021</t>
  </si>
  <si>
    <t>FDLRUU-CD-041-2021</t>
  </si>
  <si>
    <t>CO1.PCCNTR.2216890</t>
  </si>
  <si>
    <t>LEONARDO GUERRA RAMIREZ</t>
  </si>
  <si>
    <t>CPS-042-2021</t>
  </si>
  <si>
    <t>FDLRUU-CD-042-2021</t>
  </si>
  <si>
    <t>CO1.PCCNTR.2217360</t>
  </si>
  <si>
    <t>PRESTAR LOS SERVICIOS PROFESIONALES PARA APOYAR EL SEGUIMIENTO Y APOYO A LA SUPERVISION DE LOS PROYECTOS DE INFRAESTRUCTURA SOBRE LAS METAS ESTABLECIDAS EN EL PLAN DE DESARROLLO LOCAL</t>
  </si>
  <si>
    <t>CPS-043-2021</t>
  </si>
  <si>
    <t>FDLRUU-CD-043-2021</t>
  </si>
  <si>
    <t>CO1.PCCNTR.2215745</t>
  </si>
  <si>
    <t>HEYDY MILENA RAMIREZ CARDENAS</t>
  </si>
  <si>
    <t>CPS-044-2021</t>
  </si>
  <si>
    <t>FDLRUU-CD-044-2021</t>
  </si>
  <si>
    <t>CO1.PCCNTR.2220565</t>
  </si>
  <si>
    <t xml:space="preserve">NINI JOHANA VALENZUELA </t>
  </si>
  <si>
    <t>CPS-045-2021</t>
  </si>
  <si>
    <t>FDLRUU-CD-045-2021</t>
  </si>
  <si>
    <t>CO1.PCCNTR.2221320</t>
  </si>
  <si>
    <t>NIDIA YANETH CHITIVA RODRIGUEZ</t>
  </si>
  <si>
    <t>PRESTAR LOS SERVICIOS TECNICOS DE APOYO A LOS PROFESIONALES ENCARGADOS DE LA DEPURACION DE LAS OBLIGACIONES POR PAGAR A CARGO DEL FONDO DE DESARROLLO LOCAL DE RAFAEL URIBE URIBE</t>
  </si>
  <si>
    <t>CPS-046-2021</t>
  </si>
  <si>
    <t>FDLRUU-CD-046-2021</t>
  </si>
  <si>
    <t>CO1.PCCNTR.2226534</t>
  </si>
  <si>
    <t>LUIS ALEJANDRO MORENO RUEDA</t>
  </si>
  <si>
    <t>PRESTAR LOS SERVICIOS PROFESIONALES COMO ABOGADO PARA APOYAR LOS PROCESOS DE CONTRATACIÓN EN SUS DIFERENTES ETAPAS AL ÁREA DE GESTIÓN DEL DESARROLLO DE LA ALCALDÍA LOCAL DE RAFAEL URIBE URIBE</t>
  </si>
  <si>
    <t>CONTRATACION</t>
  </si>
  <si>
    <t>CPS-047-2021</t>
  </si>
  <si>
    <t>FDLRUU-CD-047-2021</t>
  </si>
  <si>
    <t>CO1.PCCNTR.2227702</t>
  </si>
  <si>
    <t>JOHN HENRY BOHORQUEZ</t>
  </si>
  <si>
    <t>CPS-048-2021</t>
  </si>
  <si>
    <t>FDLRUU-CD-048-2021</t>
  </si>
  <si>
    <t>CO1.PCCNTR.2238563</t>
  </si>
  <si>
    <t>MONICA ELVIRA  CRUZ CORREAL</t>
  </si>
  <si>
    <t>PRESTAR LOS SERVICIOS PROFESIONALES COMO ABOGADO PARA APOYAR EN EL ANALISIS REVISION, TRAMITE Y SUSCRIPCION DE LOS ACTOS ADMINISTRATIVOS, DESPACHOS COMISORIOS, TUTELAS Y LOS CONCEPTOS JURIDICOS QUE SE LE SOLICITEN</t>
  </si>
  <si>
    <t xml:space="preserve">AURA LIZETH MELO AVILA </t>
  </si>
  <si>
    <t>CPS-049-2021</t>
  </si>
  <si>
    <t>FDLRUU-CD-049-2021</t>
  </si>
  <si>
    <t>CO1.PCCNTR.2226911</t>
  </si>
  <si>
    <t>FELIX EDUARDO MURILLO PLATA</t>
  </si>
  <si>
    <t>PRESTAR LOS SERVICIOS PROFESIONALES COMO ABOGADO PARA APOYAR AL DESPACHO DEL ALCALDE LOCAL EN EL ANÁLISIS, REVISIÓN, TRÁMITE Y SUSCRIPCIÓN DE LOS ACTOS ADMINISTRATIVOS, DESPACHOS COMISORIOS, TUTELAS, SOLICITUDES DE ENTES DE CONTROL Y LOS CONCEPTOS JURÍDICOS QUE SE LE SOLICITEN</t>
  </si>
  <si>
    <t>CPS-050-2021</t>
  </si>
  <si>
    <t>FDLRUU-CD-050-2021</t>
  </si>
  <si>
    <t>CO1.PCCNTR.2229732</t>
  </si>
  <si>
    <t xml:space="preserve">JUAN ANTONIO CARDENAS ACEVEDO </t>
  </si>
  <si>
    <t>APOYAR JURÍDICAMENTE LA EJECUCIÓN DE LAS ACCIONES REQUERIDAS PARA EL TRÁMITE E IMPULSO PROCESAL DE LAS ACTUACIONES CONTRAVENCIONALES Y/O QUERELLAS QUE CURSEN EN LAS INSPECCIONES DE POLICÍA DE LA LOCALIDAD DE RAFAEL URIBE URIBE”.</t>
  </si>
  <si>
    <t>CPS-051-2021</t>
  </si>
  <si>
    <t>FDLRUU-CD-051-2021</t>
  </si>
  <si>
    <t>CO1.PCCNTR.2230118</t>
  </si>
  <si>
    <t>GUILLERMO ANDRES ROJAS FORERO</t>
  </si>
  <si>
    <t>PRESTAR LOS SERVICIOS PROFESIONALES COMO ABOGADO PARA APOYAR LA GESTIÓN CONTRACTUAL DEL ÁREA GESTIÓN DEL DESARROLLO LOCAL DE LA ALCALDÍA LOCAL DE RAFAEL URIBE URIBE EN LOS DIFERENTES PROCESOS DE SELECCIÓN EN SUS ETAPAS PRECONTRACTUAL, CONTRACTUAL Y POSTCONTRACTUAL</t>
  </si>
  <si>
    <t>CPS-052-2021</t>
  </si>
  <si>
    <t>FDLRUU-CD-052-2021</t>
  </si>
  <si>
    <t>CO1.PCCNTR.2228108</t>
  </si>
  <si>
    <t>ANGIE ELIZABETH TORRES MORENO</t>
  </si>
  <si>
    <t>POYAR JURÍDICAMENTE LA EJECUCIÓN DE LAS ACCIONES REQUERIDAS PARA EL TRÁMITE E IMPULSO PROCESAL DE LAS ACTUACIONES CONTRAVENCIONALES Y/O QUERELLAS QUE CURSEN EN LAS INSPECCIONES DE POLICÍA DE LA LOCALIDAD DE RAFAEL URIBE URIBE</t>
  </si>
  <si>
    <t>CPS-053-2021</t>
  </si>
  <si>
    <t>FDLRUU-CD-053-2021</t>
  </si>
  <si>
    <t>CO1.PCCNTR.2239234</t>
  </si>
  <si>
    <t>CLAUDIA MARERLING RODRIGUEZ MELO</t>
  </si>
  <si>
    <t xml:space="preserve">“PRESTAR LOS SERVICIOS PROFESIONALES COMO ABOGADO EN LA ALCALDÍA LOCAL DE RAFAEL URIBE URIBE EN TODAS LAS GESTIONES JURÍDICAS Y ADMINISTRATIVAS EN MATERIA DE PROPIEDAD HORIZONTAL Y TRAMITES DE SOLICITUDES DE VENDEDORES INFORMALES”.	 </t>
  </si>
  <si>
    <t>CPS-054-2021</t>
  </si>
  <si>
    <t>FDLRUU-CD-054-2021</t>
  </si>
  <si>
    <t>CO1.PCCNTR.2235679</t>
  </si>
  <si>
    <t xml:space="preserve">CARLOS GIOVANNY CASTELLANOS GUZMAN </t>
  </si>
  <si>
    <t>APOYAR TÉCNICAMENTE LOS PROCESOS ADMINISTRATIVOS, CONTABLES Y OPERATIVOS QUE SE REQUIERAN EN EL ALMACEN DE LA ALCALDIA LOCAL DE RAFAEL URIBE URIBE</t>
  </si>
  <si>
    <t>ALMACEN</t>
  </si>
  <si>
    <t>CPS-055-2021</t>
  </si>
  <si>
    <t>FDLRUU-CD-055-2021</t>
  </si>
  <si>
    <t>CO1.PCCNTR.2230710</t>
  </si>
  <si>
    <t xml:space="preserve">SHAMIR ALEJANDRA HERNANDEZ MARTINEZ </t>
  </si>
  <si>
    <t>EL CONTRATISTA SE OBLIGA A PRESTAR SUS SERVICIOS DE APOYO TÉCNICO ADMINISTRATIVO PARA EL GRUPO DE PLANEACIÓN DE LA ALCALDÍA LOCAL DE RAFAEL URIBE URIBE</t>
  </si>
  <si>
    <t>CPS-056-2021</t>
  </si>
  <si>
    <t>FDLRUU-CD-056-2021</t>
  </si>
  <si>
    <t>CO1.PCCNTR.2230837</t>
  </si>
  <si>
    <t xml:space="preserve">JHON FREDY HERRERA TORRES </t>
  </si>
  <si>
    <t>CPS-057-2021</t>
  </si>
  <si>
    <t>FDLRUU-CD-057-2021</t>
  </si>
  <si>
    <t>CO1.PCCNTR.2235853</t>
  </si>
  <si>
    <t xml:space="preserve">JAIME ALEXANDER BARBOSA VILLALBA </t>
  </si>
  <si>
    <t xml:space="preserve">EL CONTRATISTA SE OBLIGA A PRESTAR SUS SERVICIOS DE AUXILIAR ADMINISTRATIVO A LA JUNTA ADMINISTRADORA LOCAL DE LA ALCALDÍA LOCAL DE RAFAEL URIBE URIBE”  </t>
  </si>
  <si>
    <t>JAL</t>
  </si>
  <si>
    <t>CPS-058-2021</t>
  </si>
  <si>
    <t>FDLRUU-CD-058-2021</t>
  </si>
  <si>
    <t>CO1.PCCNTR.2242577</t>
  </si>
  <si>
    <t xml:space="preserve">MONICA TATIANA ARIZA </t>
  </si>
  <si>
    <t>PRESTAR SUS SERVICIOS DE APOYO TECNICO ADMINISTRATIVO EN EL PROCESO DE TOMA FISICA, VERIFICACIÓN, CLASIFICACIÓN Y ACTUALIZACIÓN DE LA INFORMACIÓN DE BIENES MUEBLES E INMUEBLES DE PROPIEDAD Y/O A CARGO DEL FONDO DE DESARROLLO LOCAL DE RAFAEL URIBE URIBE ASÍ COMO LA DEPURACIÓN DE LOS CONTRATOS DE COMODATO Y LAS DEMAS ACTUACIONES ADMINISTRATIVAS QUE GENERE EL AREA DE GESTIÓN PARA EL DESARROLLO LOCAL – ALMACEN DE CONFORMIDAD CON LAS DISPOSICIONES LEGALES VIGENTES”.</t>
  </si>
  <si>
    <t>CPS-059-2021</t>
  </si>
  <si>
    <t>FDLRUU-CD-059-2021</t>
  </si>
  <si>
    <t>CO1.PCCNTR.2237129</t>
  </si>
  <si>
    <t>MARTHA YANETH PRADO SANCHEZ</t>
  </si>
  <si>
    <t>APOYAR LAS LABORES DE ENTREGA Y RECIBO DE LAS COMUNICACIONES EMITIDAS O RECIBIDAS POR LA ALCALDÍA LOCAL DE RAFAEL URIBE URIBE</t>
  </si>
  <si>
    <t>CPS-060-2021</t>
  </si>
  <si>
    <t>FDLRUU-CD-060-2021</t>
  </si>
  <si>
    <t>CO1.PCCNTR.2237522</t>
  </si>
  <si>
    <t>ANDREA CAROLINA CAICEDO GARAVITO</t>
  </si>
  <si>
    <t>PRESTAR SUS SERVICIOS DE APOYO ADMINISTRATIVO ASISTENCIAL AL ÁREA DE GESTIÓN PARA EL DESARROLLO LOCAL DE LA ALCALDÍA LOCAL DE RAFAEL URIBE URIBE</t>
  </si>
  <si>
    <t>CPS-061-2021</t>
  </si>
  <si>
    <t>FDLRUU-CD-061-2021</t>
  </si>
  <si>
    <t>CO1.PCCNTR.2236253</t>
  </si>
  <si>
    <t xml:space="preserve">YANILY ANDREA MONTENEGRO TRIVIÑO </t>
  </si>
  <si>
    <t xml:space="preserve">PRESTAR LOS SERVICIOS PROFESIONALES PARA LA OPERACIÓN, PRESTACIÓN, SEGUIMIENTO Y CUMPLIMIENTO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RAFAEL URIBE URIBE.” </t>
  </si>
  <si>
    <t xml:space="preserve">SUBSIDIO TIPO C </t>
  </si>
  <si>
    <t>CPS-062-2021</t>
  </si>
  <si>
    <t>FDLRUU-CD-062-2021</t>
  </si>
  <si>
    <t>CO1.PCCNTR.2239360</t>
  </si>
  <si>
    <t xml:space="preserve">ROSALBA VILLALOBOS VILLALOBOS </t>
  </si>
  <si>
    <t>PRESTAR LOS SERVICIOS PROFESIONALES COMO ABOGADO PARA APOYAR LOS PROCESOS DE CONTRATACIÓN EN SUS DIFERENTES ETAPAS AL ÁREA DE GESTIÓN DEL DESARROLLO DE LA ALCALDÍA LOCAL DE RAFAEL URIBE URIBE”.</t>
  </si>
  <si>
    <t>CPS-063-2021</t>
  </si>
  <si>
    <t>FDLRUU-CD-063-2021</t>
  </si>
  <si>
    <t>CO1.PCCNTR.2237668</t>
  </si>
  <si>
    <t>LUIS JONNY CARRILLO BOMBIELA</t>
  </si>
  <si>
    <t>EL CONTRATISTA SE OBLIGA A PRESTAR SUS SERVICIOS PROFESIONALES EN EL APOYO A LOS TRÁMITES Y PROCEDIMIENTOS ADELANTADOS EN EL ÁREA DE GESTIÓN DE DESARROLLO LOCAL - PRESUPUESTO- DEL FONDO DE DESARROLLO LOCAL DE RAFAEL URIBE URIBE</t>
  </si>
  <si>
    <t>PRESUPUESTO</t>
  </si>
  <si>
    <t>CPS-064-2021</t>
  </si>
  <si>
    <t>FDLRUU-CD-064-2021</t>
  </si>
  <si>
    <t>CO1.PCCNTR.2238949</t>
  </si>
  <si>
    <t>LAURA VANESSA PAEZ LOPEZ</t>
  </si>
  <si>
    <t>CPS-065-2021</t>
  </si>
  <si>
    <t>FDLRUU-CD-065-2021</t>
  </si>
  <si>
    <t>CO1.PCCNTR.2238440</t>
  </si>
  <si>
    <t>VICTOR JAIME SANCHEZ CARDOZO</t>
  </si>
  <si>
    <t>CPS-066-2021</t>
  </si>
  <si>
    <t>FDLRUU-CD-066-2021</t>
  </si>
  <si>
    <t>CO1.PCCNTR.2238254</t>
  </si>
  <si>
    <t>JAVIER BASTIDAS ROMERO</t>
  </si>
  <si>
    <t>CPS-067-2021</t>
  </si>
  <si>
    <t>FDLRUU-CD-067-2021</t>
  </si>
  <si>
    <t>CO1.PCCNTR.2236609</t>
  </si>
  <si>
    <t xml:space="preserve">PILAR JASBLEIDY CASTELLANOS ROJAS </t>
  </si>
  <si>
    <t>PRESTAR LOS SERVICIOS PROFESIONALES EN EL APOYO A LOS TRÁMITES Y PROCEDIMIENTOS ADELANTADOS EN EL ÁREA DE GESTIÓN DE DESARROLLO LOCAL - CONTABILIDAD- DEL FONDO DE DESARROLLO LOCAL DE RAFAEL URIBE URIBE</t>
  </si>
  <si>
    <t>CPS-068-2021</t>
  </si>
  <si>
    <t>FDLRUU-CD-068-2021</t>
  </si>
  <si>
    <t>CO1.PCCNTR.2244953</t>
  </si>
  <si>
    <t>PEDRO LUIS MORENO CABALLERO</t>
  </si>
  <si>
    <t>CPS-069-2021</t>
  </si>
  <si>
    <t>FDLRUU-CD-069-2021</t>
  </si>
  <si>
    <t>CO1.PCCNTR.2244623</t>
  </si>
  <si>
    <t xml:space="preserve">CARLOS ALBERTO ESCOBAR LARA </t>
  </si>
  <si>
    <t xml:space="preserve">ALMACEN </t>
  </si>
  <si>
    <t>CPS-070-2021</t>
  </si>
  <si>
    <t>FDLRUU-CD-070-2021</t>
  </si>
  <si>
    <t>CO1.PCCNTR.2243004</t>
  </si>
  <si>
    <t xml:space="preserve">FABIO ALEXANDER ALZATE FRANCO </t>
  </si>
  <si>
    <t>PRESTAR LOS SERVICIOS PROFESIONALES EN LA CONSOLIDACION DE LA INFORMACION CONTRACTUAL A CARGO DEL ÁREA DE GESTION DE DESARROLLO LOCAL DE LA ALCALDÍA LOCAL DE RAFAEL URIBE URIBE”</t>
  </si>
  <si>
    <t>CPS-071-2021</t>
  </si>
  <si>
    <t>FDLRUU-CD-071-2021</t>
  </si>
  <si>
    <t>CO1.PCCNTR.2246404</t>
  </si>
  <si>
    <t xml:space="preserve">MONICA DEL PILAR PARRA ANGEL </t>
  </si>
  <si>
    <t>PRESTAR LOS SERVICIOS ESPECIALIZADOS PARA APOYAR AL DESPACHO DE LA ALCALDÍA LOCAL DE RAFAEL URIBE URIBE EN EL DISEÑO Y ESTRATEGIAS, COORDINACIÓN Y EMISIÓN DE LINEAMIENTOS QUE COADYUVEN AL FORTALECIMIENTO INSTITUCIONAL ENTORNO A LAS ACTIVIDADES QUE REALIZA LA ALCALDÍA LOCAL EN SUS DIFERENTES DEPENDENCIAS</t>
  </si>
  <si>
    <t>CPS-072-2021</t>
  </si>
  <si>
    <t>FDLRUU-CD-072-2021</t>
  </si>
  <si>
    <t>CO1.PCCNTR.2253160</t>
  </si>
  <si>
    <t xml:space="preserve">DILIA YINET MEDINA ROJAS </t>
  </si>
  <si>
    <t>EL CONTRATISTA SE OBLIGA A PRESTAR SUS SERVICIOS DE AUXILIAR ADMINISTRATIVO A LA JUNTA ADMINISTRADORA LOCAL DE LA ALCALDÍA LOCAL DE RAFAEL URIBE URIBE</t>
  </si>
  <si>
    <t>CPS-073-2021</t>
  </si>
  <si>
    <t>FDLRUU-CD-073-2021</t>
  </si>
  <si>
    <t>CO1.PCCNTR.2251368</t>
  </si>
  <si>
    <t xml:space="preserve">LAURA DANIELA GUERRERO </t>
  </si>
  <si>
    <t>“PRESTAR LOS SERVICIOS PROFESIONALES A LA ALCALDÍA LOCAL DE RAFAEL URIBE URIBE, PARA LA EJECUCIÓN Y DIVULGACION DE LAS ACTIVIDADES COMUNITARIAS Y DE APOYO A LOS PROCESOS DE PARTICIPACIÓN EN EL MARCO DEL SISTEMA LOCAL Y DISTRITAL DE PARTICIPACIÓN, LAS RELACIONES INTERINSTITUCIONALES Y LA EJECUCIÓN DE LOS PROYECTOS QUE HACEN PARTE DEL PLAN DE DESARROLLO”</t>
  </si>
  <si>
    <t>PARTICIPACION</t>
  </si>
  <si>
    <t>CPS-074-2021</t>
  </si>
  <si>
    <t>FDLRUU-CD-074-2021</t>
  </si>
  <si>
    <t>CO1.PCCNTR.2250878</t>
  </si>
  <si>
    <t>LUZ ANGELA CORREA PARRADO</t>
  </si>
  <si>
    <t>EL CONTRATISTA SE OBLIGA A PRESTAR SUS SERVICIOS PROFESIONALES EN EL ÁREA DE GESTIÓN DEL DESARROLLO LOCAL - PLANEACIÓN, REALIZANDO LAS ACTIVIDADES PROPIAS PARA LA FORMULACION, EJECUCIÓN Y SEGUIMIENTO DE LOS PROYECTOS DE INVERSIÓN DEL PLAN DE DESARROLLO LOCAL 2021 - 2024</t>
  </si>
  <si>
    <t>CPS-075-2021</t>
  </si>
  <si>
    <t>FDLRUU-CD-075-2021</t>
  </si>
  <si>
    <t>CO1.PCCNTR.2252040</t>
  </si>
  <si>
    <t xml:space="preserve">MARLON ALEJANDRO LEAL </t>
  </si>
  <si>
    <t>CPS-076-2021</t>
  </si>
  <si>
    <t>FDLRUU-CD-076-2021</t>
  </si>
  <si>
    <t>CO1.PCCNTR.2262173</t>
  </si>
  <si>
    <t>ZANDY DANIXA BARRERA RODRIGUEZ</t>
  </si>
  <si>
    <t>EL CONTRATISTA SE OBLIGA A PRESTAR SUS SERVICIOS PROFESIONALES EN EL ÁREA DE GESTIÓN DEL DESARROLLO LOCAL - PLANEACIÓN, REALIZANDO LAS ACTIVIDADES PROPIAS PARA LA FORMULACION, EJECUCIÓN Y SEGUIMIENTO DE LOS PROYECTOS DE INVERSIÓN DEL PLAN DE DESARROLLO LOCAL 2021 - 2024</t>
  </si>
  <si>
    <t>CPS-077-2021</t>
  </si>
  <si>
    <t>FDLRUU-CD-077-2021</t>
  </si>
  <si>
    <t>CO1.PCCNTR.2250498</t>
  </si>
  <si>
    <t>JUAN CARLOS JIMENEZ</t>
  </si>
  <si>
    <t>APOYAR LA GESTIÓN DOCUMENTAL DE LA ALCALDÍA LOCAL DE RAFAEL URIBE URIBE EN LA IMPLEMENTACIÓN DE LOS PROCESOS DE CLASIFICACIÓN, ORDENACIÓN, SELECCIÓN NATURAL, FOLIACIÓN, IDENTIFICACIÓN, LEVANTAMIENTO DE INVENTARIOS, ALMACENAMIENTO Y APLICACIÓN DE PROTOCOLOS DE ELIMINACIÓN Y TRANSFERENCIAS DOCUMENTALES</t>
  </si>
  <si>
    <t>CPS-078-2021</t>
  </si>
  <si>
    <t>FDLRUU-CD-078-2021</t>
  </si>
  <si>
    <t>CO1.PCCNTR.2251402</t>
  </si>
  <si>
    <t>WALDINA CONTRERAS ALFONSO</t>
  </si>
  <si>
    <t>APOYAR Y DAR SOPORTE TÉCNICO AL ADMINISTRADOR Y USUARIO FINAL DE LA RED DE SISTEMAS Y TECNOLOGÍA E INFORMACIÓN DE LA ALCALDÍA LOCAL DE RAFAEL URIBE URIBE</t>
  </si>
  <si>
    <t>SISTEMAS</t>
  </si>
  <si>
    <t>CPS-079-2021</t>
  </si>
  <si>
    <t>FDLRUU-CD-079-2021</t>
  </si>
  <si>
    <t>CO1.PCCNTR.2257445</t>
  </si>
  <si>
    <t xml:space="preserve">JHON ALEXANDER OLAYA CUESTA </t>
  </si>
  <si>
    <t>APOYAR Y DAR SOPORTE TÉCNICO AL ADMINISTRADOR Y USUARIO FINAL DE LA RED DE SISTEMAS Y TECNOLOGÍA E INFORMACIÓN DE LA ALCALDÍA LOCAL DE RAFAEL URIBE URIBE.</t>
  </si>
  <si>
    <t>CPS-081-2021</t>
  </si>
  <si>
    <t>FDLRUU-CD-081-2021</t>
  </si>
  <si>
    <t>CO1.PCCNTR.2257108</t>
  </si>
  <si>
    <t xml:space="preserve">TANIA XIMENA MORALES CASTIBLANCO </t>
  </si>
  <si>
    <t>PRESTAR LOS SERVICIOS PROFESIONALES PARA LA REVISIÓN Y/O ELABORACIÓN DE LOS DOCUMENTOS Y GESTIONES RELACIONADAS CON TEMAS ADMINISTRATIVOS CONTABLES Y FINANCIEROS DEL FONDO DE DESARROLLO LOCAL DE RAFAEL URIBE URIBE</t>
  </si>
  <si>
    <t>CPS-082-2021</t>
  </si>
  <si>
    <t>FDLRUU-CD-082-2021</t>
  </si>
  <si>
    <t>CO1.PCCNTR.2257948</t>
  </si>
  <si>
    <t>ANDRES CAMILO REDONDO RENGIFO</t>
  </si>
  <si>
    <t>PRESTAR SUS SERVICIOS DE APOYO ADMINISTRATIVO ASISTENCIAL AL AREA DE GESTION JURIDICO POLICIVA DE LA ALCALDÍA LOCAL DE RAFAEL URIBE URIBE</t>
  </si>
  <si>
    <t>CPS-083-2021</t>
  </si>
  <si>
    <t>FDLRUU-CD-083-2021</t>
  </si>
  <si>
    <t>CO1.PCCNTR.2263655</t>
  </si>
  <si>
    <t>ALVARO DE JESUS APARICIO CELY</t>
  </si>
  <si>
    <t>PRESTAR LOS SERVICIOS PROFESIONALES PARA EL APOYO EN LA ELABORACIÓN DE ESTUDIOS PREVIOS Y APOYAR LA SUPERVISIÓN DE LOS PROCESOS ADELANTADOS PARA EL FUNCIONAMIENTO DE LA ENTIDAD EN EL ÁREA DE GESTIÓN DE DESARROLLO LOCAL DE LA ALCALDÍA LOCAL DE RAFAEL URIBE URIBE</t>
  </si>
  <si>
    <t xml:space="preserve">ADMINISTRATIVA </t>
  </si>
  <si>
    <t>CPS-084-2021</t>
  </si>
  <si>
    <t>FDLRUU-CD-084-2021</t>
  </si>
  <si>
    <t>CO1.PCCNTR.2251301</t>
  </si>
  <si>
    <t>MARTHA LILIANA SILVA ESQUIVEL</t>
  </si>
  <si>
    <t>EL CONTRATISTA SE OBLIGAA PRESTAR SUS SERVICIOS PROFESIONALES EN EL ÁREA DE GESTIÓN DEL DESARROLLO LOCAL -PLANEACIÓN, REALIZANDO LAS ACTIVIDADES PROPIAS PARA LA FORMULACION, EJECUCIÓN Y SEGUIMIENTO DE LOS PROYECTOS DE INVERSIÓN DEL PLAN DE DESARROLLO LOCAL 2021 - 2024</t>
  </si>
  <si>
    <t>CPS-085-2021</t>
  </si>
  <si>
    <t>FDLRUU-CD-085-2021</t>
  </si>
  <si>
    <t>CO1.PCCNTR.2250943</t>
  </si>
  <si>
    <t xml:space="preserve">ANGELICA MARIA SANCHEZ RODRIGUEZ </t>
  </si>
  <si>
    <t>PRESTAR LOS SERVICIOS PROFESIONALES PARA ACOMPAÑAR LOS PROCESOS DE FORMULACION, EVALUACIÓN Y SEGUIMIENTO DE LOS PROYECTOS DE INFRAESTRUCTURA, MALLA VIAL, SALONES COMUNALES, MITIGACION ESPACIO PÚBLICO Y PARQUES DE LA LOCALIDAD DE RAFAEL URIBE URIBE</t>
  </si>
  <si>
    <t>CPS-086-2021</t>
  </si>
  <si>
    <t>FDLRUU-CD-086-2021</t>
  </si>
  <si>
    <t>CO1.PCCNTR.2251369</t>
  </si>
  <si>
    <t xml:space="preserve">OMAR ALEXANDER SALVADOR ROMERO </t>
  </si>
  <si>
    <t>APOYAR LA GESTIÓN DOCUMENTAL DE LA ALCALDÍA LOCAL DE RAFAEL URIBE URIBE EN LA IMPLEMENTACIÓN DE LOS PROCESOS DE CLASIFICACIÓN, ORDENACIÓN, SELECCIÓN NATURAL, FOLIACIÓN, IDENTIFICACIÓN, LEVANTAMIENTO DE INVENTARIOS, ALMACENAMIENTO Y APLICACIÓN DE PROTOCOLOS DE ELIMINACIÓN Y TRANSFERENCIAS DOCUMENTALES.”</t>
  </si>
  <si>
    <t>CPS-087-2021</t>
  </si>
  <si>
    <t>FDLRUU-CD-087-2021</t>
  </si>
  <si>
    <t>CO1.PCCNTR.2252262</t>
  </si>
  <si>
    <t>ORLANDO MERCHAN BARRETO</t>
  </si>
  <si>
    <t>CPS-088-2021</t>
  </si>
  <si>
    <t>FDLRUU-CD-088-2021</t>
  </si>
  <si>
    <t>CO1.PCCNTR.2250491</t>
  </si>
  <si>
    <t>MAIRA ALEJANDRA MORENO LOZANO</t>
  </si>
  <si>
    <t>EL CONTRATISTA SE OBLIGA A PRESTAR SUS SERVICIOS PROFESIONALES EN EL ÁREA DE GESTIÓN DEL DESARROLLO LOCAL - PLANEACIÓN, REALIZANDO LAS ACTIVIDADES PROPIAS PARA LA FORMULACION, EJECUCIÓN Y SEGUIMIENTO DE LOS PROYECTOS DE INVERSIÓN DEL PLAN DE DESARROLLO LOCAL 2021 – 2024 RELACIONADOS CON LOS SECTORES HABITAT Y AMBIENTE</t>
  </si>
  <si>
    <t>CPS-089-2021</t>
  </si>
  <si>
    <t>FDLRUU-CD-089-2021</t>
  </si>
  <si>
    <t>CO1.PCCNTR.2251918</t>
  </si>
  <si>
    <t xml:space="preserve">MARIBEL NEUSA SOTELO </t>
  </si>
  <si>
    <t>CPS-090-2021</t>
  </si>
  <si>
    <t>FDLRUU-CD-090-2021</t>
  </si>
  <si>
    <t>CO1.PCCNTR.2251459</t>
  </si>
  <si>
    <t>WILSON MIGUEL CARRANZA SIERRA</t>
  </si>
  <si>
    <t>APOYAR LAS LABORES COMO NOTIFICADOR PARA LA DISTRIBUCIÓN DE LAS COMUNICACIONES EMITIDAS O RECIBIDAS POR LA ALCALDÍA LOCAL DE RAFAEL URIBE URIBE</t>
  </si>
  <si>
    <t>CPS-091-2021</t>
  </si>
  <si>
    <t>FDLRUU-CD-091-2021</t>
  </si>
  <si>
    <t>CO1.PCCNTR.2251485</t>
  </si>
  <si>
    <t>JENNY VIVIANA SASTOQUE LOPEZ</t>
  </si>
  <si>
    <t>PRESTAR LOS SERVICIOS PROFESIONALES COMO ABOGADO PARA DEPURAR LAS OBLIGACIONES POR PAGAR A CARGO DEL FONDO DESARROLLO LOCAL DE RAFAEL URIBE URIBE</t>
  </si>
  <si>
    <t>CPS-092-2021</t>
  </si>
  <si>
    <t>FDLRUU-CD-092-2021</t>
  </si>
  <si>
    <t>CO1.PCCNTR.2255336</t>
  </si>
  <si>
    <t>LUISA FERNANDA CHAVES MANRIQUE</t>
  </si>
  <si>
    <t>“PRESTAR LOS SERVICIOS PROFESIONALES PARA ACOMPAÑAR LOS PROCESOS DE FORMULACION, EVALUACIÓN Y SEGUIMIENTO DE LOS PROYECTOS DE INFRAESTRUCTURA, MALLA VIAL, SALONES COMUNALES, MITIGACION ESPACIO PÚBLICO Y PARQUES DE LA LOCALIDAD DE RAFAEL URIBE URIBE”.</t>
  </si>
  <si>
    <t>CPS-093-2021</t>
  </si>
  <si>
    <t>FDLRUU-CD-093-2021</t>
  </si>
  <si>
    <t>CO1.PCCNTR.2255549</t>
  </si>
  <si>
    <t>CARLOS EDUARDO CASTRO ORTIZ</t>
  </si>
  <si>
    <t>PRESTAR SUS SERVICIOS PROFESIONALES EN EL ÁREA DE GESTIÓN DEL DESARROLLO LOCAL - PLANEACIÓN, REALIZANDO LAS ACTIVIDADES PROPIAS PARA LA FORMULACION, EJECUCIÓN Y SEGUIMIENTO DE LOS PROYECTOS DE INVERSIÓN DEL PLAN DE DESARROLLO LOCAL 2021 - 2024”</t>
  </si>
  <si>
    <t>CPS-094-2021</t>
  </si>
  <si>
    <t>FDLRUU-CD-094-2021</t>
  </si>
  <si>
    <t>CO1.PCCNTR.2251878</t>
  </si>
  <si>
    <t>SANDRA PATRICIA PINTO GARAY</t>
  </si>
  <si>
    <t>PRESTAR LOS SERVICIOS PROFESIONALES DE APOYO JURIDICO AL AREA DE GESTION POLICIVA NORMATIVA Y JURIDICA DE LA ALCALDIA LOCAL DE RAFAEL URIBE URIBE EN EL DESEMPEÑO DE LAS FUNCIONES ASIGNADAS A LA ALCALDÍA LOCAL DE RAFAEL URIBE URIBE”</t>
  </si>
  <si>
    <t>CPS-095-2021</t>
  </si>
  <si>
    <t>FDLRUU-CD-095-2021</t>
  </si>
  <si>
    <t xml:space="preserve">	CO1.PCCNTR.2253107</t>
  </si>
  <si>
    <t>JOHANA CONSTANZA CRUZ PRIETO</t>
  </si>
  <si>
    <t>CPS-096-2021</t>
  </si>
  <si>
    <t>FDLRUU-CD-096-2021</t>
  </si>
  <si>
    <t xml:space="preserve">	CO1.PCCNTR.2255666</t>
  </si>
  <si>
    <t>FABIO ALBERTO RINCON RUIZ</t>
  </si>
  <si>
    <t>CPS-097-2021</t>
  </si>
  <si>
    <t>FDLRUU-CD-097-2021</t>
  </si>
  <si>
    <t>CO1.PCCNTR.2256806</t>
  </si>
  <si>
    <t>CESAR MAURICIO RUIZ LONDOÑO</t>
  </si>
  <si>
    <t>CPS-098-2021</t>
  </si>
  <si>
    <t>FDLRUU-CD-098-2021</t>
  </si>
  <si>
    <t>CO1.PCCNTR.2253887</t>
  </si>
  <si>
    <t>EDGAR IVAN SEPULVEDA PARRA</t>
  </si>
  <si>
    <t>CPS-099-2021</t>
  </si>
  <si>
    <t>FDLRUU-CD-099-2021</t>
  </si>
  <si>
    <t>CO1.PCCNTR.2269569</t>
  </si>
  <si>
    <t>CESAR ALBERTO SANCHEZ CERERO</t>
  </si>
  <si>
    <t>APOYAR AL EQUIPO DE PRENSA Y COMUNICACIONES DE LA ALCALDÍA LOCAL EN LA REALIZACIÓN Y PUBLICACIÓN DE CONTENIDOS DE REDES SOCIALES Y CANALES DE DIVULGACIÓN DIGITAL (SITIO WEB) DE LA ALCALDÍA LOCAL</t>
  </si>
  <si>
    <t>MARTHA LUCÍA AGAMEZ VILLEGAS</t>
  </si>
  <si>
    <t>PRENSA</t>
  </si>
  <si>
    <t>CPS-100-2021</t>
  </si>
  <si>
    <t>FDLRUU-CD-100-2021</t>
  </si>
  <si>
    <t>CO1.PCCNTR.2270211</t>
  </si>
  <si>
    <t>BEATRIZ HELENA ALVAREZ LONDOÑO</t>
  </si>
  <si>
    <t>PRESTAR LOS SERVICIOS PROFESIONALES AL DESPACHO EN EL SEGUIMIENTO E IMPLEMENTACION DE POLITICAS PUBLICAS DISTRITALES EN LA ALCALDÍA LOCAL DE RAFAEL URIBE URIBE.”</t>
  </si>
  <si>
    <t>CPS-101-2021</t>
  </si>
  <si>
    <t>FDLRUU-CD-101-2021</t>
  </si>
  <si>
    <t>CO1.PCCNTR.2255037</t>
  </si>
  <si>
    <t>ANDREA DEL PILAR RODRIGUEZ RODRIGUEZ</t>
  </si>
  <si>
    <t xml:space="preserve">	PRESTAR SUS SERVICIOS DE APOYO ADMINISTRATIVO ASISTENCIAL AL AREA DE GESTION JURIDICO POLICIVA DE LA ALCALDÍA LOCAL DE RAFAEL URIBE URIBE</t>
  </si>
  <si>
    <t>CPS-102-2021</t>
  </si>
  <si>
    <t>FDLRUU-CD-102-2021</t>
  </si>
  <si>
    <t>CO1.PCCNTR.2255630</t>
  </si>
  <si>
    <t>BRIGEETH JOHANA MORA DUARTE</t>
  </si>
  <si>
    <t>APOYAR TÉCNICAMENTE A LOS RESPONSABLES E INTEGRANTES DE LOS PROCESOS EN LA IMPLEMENTACIÓN DE HERRAMIENTAS DE GESTIÓN, SIGUIENDO LOS LINEAMIENTOS METODOLÓGICOS ESTABLECIDOS POR LA OFICINA ASESORA DE PLANEACIÓN DE LA SECRETARÍA DISTRITAL DE GOBIERNO</t>
  </si>
  <si>
    <t>CPS-103-2021</t>
  </si>
  <si>
    <t>FDLRUU-CD-103-2021</t>
  </si>
  <si>
    <t>CO1.PCCNTR.2260231</t>
  </si>
  <si>
    <t xml:space="preserve"> HERNANDO 
FERNÁNDEZ MUÑOZ</t>
  </si>
  <si>
    <t>CPS-104-2021</t>
  </si>
  <si>
    <t>FDLRUU-CD-104-2021</t>
  </si>
  <si>
    <t>CO1.PCCNTR.2264422</t>
  </si>
  <si>
    <t xml:space="preserve">JORGE ALBERTO ROMERO CARDENAS </t>
  </si>
  <si>
    <t>CPS-105-2021</t>
  </si>
  <si>
    <t>FDLRUU-CD-105-2021</t>
  </si>
  <si>
    <t>CO1.PCCNTR.2264298</t>
  </si>
  <si>
    <t>ANA MILENA CARDONA MORA</t>
  </si>
  <si>
    <t>LIDERAR Y GARANTIZAR LA IMPLEMENTACIÓN Y SEGUIMIENTO DE LOS PROCESOS Y PROCEDIMIENTOS DEL SERVICIO SOCIAL
PARA SUBSIDIO TIPO C DE LA ALCALDÍA LOCAL .</t>
  </si>
  <si>
    <t>CPS-106-2021</t>
  </si>
  <si>
    <t>FDLRUU-CD-106-2021</t>
  </si>
  <si>
    <t>CO1.PCCNTR.2267965</t>
  </si>
  <si>
    <t xml:space="preserve">JENIFER ARIAS TAVERA </t>
  </si>
  <si>
    <t>PRESTAR LOS SERVICIOS PROFESIONALES PARA LA OPERACIÓN, PRESTACIÓN, SEGUIMIENTO Y CUMPLIMIENTO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RAFAEL URIBE URIBE.</t>
  </si>
  <si>
    <t>CPS-107-2021</t>
  </si>
  <si>
    <t>FDLRUU-CD-107-2021</t>
  </si>
  <si>
    <t>CO1.PCCNTR.2268669</t>
  </si>
  <si>
    <t>DAILY JASBLEIDY ALBARRACIN BENITEZ</t>
  </si>
  <si>
    <t>CPS-108-2021</t>
  </si>
  <si>
    <t>FDLRUU-CD-108-2021</t>
  </si>
  <si>
    <t>CO1.PCCNTR.2272609</t>
  </si>
  <si>
    <t>GABRIEL ENRIQUE MACHADO SANTOS.</t>
  </si>
  <si>
    <t>PRESTAR LOS SERVICIOS TECNICOS COMO GESTOR COMUNITARIO EN LOS ESPACIOS DE PARTICIPACIÓN DE RAFAEL URIBE URIBE CON ENFOQUE EN LA COMUNIDAD</t>
  </si>
  <si>
    <t>CPS-109-2021</t>
  </si>
  <si>
    <t>FDLRUU-CD-109-2021</t>
  </si>
  <si>
    <t>CO1.PCCNTR.2272082</t>
  </si>
  <si>
    <t xml:space="preserve">REINA ESPERANZA CORDERO VARGAS </t>
  </si>
  <si>
    <t>CPS-110-2021</t>
  </si>
  <si>
    <t>FDLRUU-CD-110-2021</t>
  </si>
  <si>
    <t>CO1.PCCNTR.2275307</t>
  </si>
  <si>
    <t>VIVIANA CAROLINA MALDONADO</t>
  </si>
  <si>
    <t>PRESTAR LOS SERVICIOS PROFESIONALES PARA LA OPERACIÓN, PRESTACIÓN, SEGUIMIENTO Y CUMPLIMIENTO PROCEDIMIENTOS ADMINISTRATIVOS OPERATIVOS Y PROGRAMÁTICOS DEL SERVICIO APOYO ECONÓMICO TIPO C, QUE CONTRIBUYAN A LA GARANTÍA DE LOS DERECHOS DE LA POBLACIÓN MAYOR EN EL MARCO DE LA POLÍTICA PÚBLICA SOCIAL PARA EL ENVEJECIMIENTO Y LA VEJEZ EN EL DISTRITO CAPITAL A CARGO DE LA ALCALDÍA LOCAL RAFAEL URIBE URIBE”</t>
  </si>
  <si>
    <t>CPS-111-2021</t>
  </si>
  <si>
    <t>FDLRUU-CD-111-2021</t>
  </si>
  <si>
    <t>CO1.PCCNTR.2275454</t>
  </si>
  <si>
    <t>CRISTHIAN DAVID GUTIERREZ MEDINA</t>
  </si>
  <si>
    <t>CPS-112-2021</t>
  </si>
  <si>
    <t>FDLRUU-CD-112-2021</t>
  </si>
  <si>
    <t>CO1.PCCNTR.2272893</t>
  </si>
  <si>
    <t xml:space="preserve">SERGIO ENRIQUE MORALES </t>
  </si>
  <si>
    <t>CPS-113-2021</t>
  </si>
  <si>
    <t>FDLRUU-CD-113-2021</t>
  </si>
  <si>
    <t>CO1.PCCNTR.2274352</t>
  </si>
  <si>
    <t>YURY TATIANA ANGULO PATIÑO</t>
  </si>
  <si>
    <t>PRESTAR LOS SERVICIOS PROFESIONALES COMO ABOGADO PARA APOYAR AL FONDO DE DESARROLLO LOCAL EN EL ANÁLISIS, REVISIÓN, TRÁMITE PARA COBRO PERSUASIVO Y COACTIVO, SOLICITUDES DE ENTES DE CONTROL, CORPORACIONES PÚBLICAS Y LOS CONCEPTOS JURÍDICOS QUE SE LE SOLICITEN</t>
  </si>
  <si>
    <t>CPS-114-2021</t>
  </si>
  <si>
    <t>FDLRUU-CD-114-2021</t>
  </si>
  <si>
    <t>CO1.PCCNTR.2273716</t>
  </si>
  <si>
    <t>EDISON YESIR RODRIGUEZ ROMERO</t>
  </si>
  <si>
    <t>CPS-115-2021</t>
  </si>
  <si>
    <t>FDLRUU-CD-115-2021</t>
  </si>
  <si>
    <t>CO1.PCCNTR.2273487</t>
  </si>
  <si>
    <t>STEPHANIE ANDREA ARIAS RIVERA</t>
  </si>
  <si>
    <t xml:space="preserve">PRESTAR LOS SERVICIOS DE APOYO A LA GESTIÓN PARA EL MANEJO DE LOS DOCUMENTOS OFICIALES, MEDIANTE LA APLICACIÓN E IMPLEMENTACIÓN DEL SISTEMA ORFEO, EN LAS DIFERENTES DEPENDENCIAS DE LA ALCALDIA LOCAL DE RAFAEL URIBE URIBE.	 </t>
  </si>
  <si>
    <t>CPS-116-2021</t>
  </si>
  <si>
    <t>FDLRUU-CD-116-2021</t>
  </si>
  <si>
    <t>CO1.PCCNTR.2274153</t>
  </si>
  <si>
    <t>DIEGO HERNAN CALDERON URREGO</t>
  </si>
  <si>
    <t>CPS-117-2021</t>
  </si>
  <si>
    <t>FDLRUU-CD-117-2021</t>
  </si>
  <si>
    <t>CO1.PCCNTR.2281508</t>
  </si>
  <si>
    <t>LINA MARÍA MORENO RODRÍGUEZ</t>
  </si>
  <si>
    <t>PRESTAR LOS SERVICIOS PROFESIONALES EN EL ALMACÉN E INVENTARIOS, DESARROLLANDO LAS DIFERENTES ACTIVIDADES A CARGO DE ESTA DEPENDENCIA DE CONFORMIDAD CON LA NATURALEZA DEL SERVICIO Y LOS ESTUDIOS PREVIOS</t>
  </si>
  <si>
    <t>CPS-118-2021</t>
  </si>
  <si>
    <t>FDLRUU-CD-118-2021</t>
  </si>
  <si>
    <t>CO1.PCCNTR.2274372</t>
  </si>
  <si>
    <t xml:space="preserve">MARIA ANGELICA VINCHIRA SANCHEZ </t>
  </si>
  <si>
    <t xml:space="preserve">APOYAR ADMINISTRATIVA Y ASISTENCIALMENTE AL ÁREA DE GESTION DE DESARROLLO LOCAL - CONTRATACIÓN DE LA  ALCALDÍA LOCAL DE RAFAEL URIBE URIBE </t>
  </si>
  <si>
    <t>CPS-119-2021</t>
  </si>
  <si>
    <t>FDLRUU-CD-119-2021</t>
  </si>
  <si>
    <t>CO1.PCCNTR.2278354</t>
  </si>
  <si>
    <t>INGRID MAYERLY BOLIVAR PAEZ</t>
  </si>
  <si>
    <t>CPS-120-2021</t>
  </si>
  <si>
    <t>FDLRUU-CD-120-2021</t>
  </si>
  <si>
    <t>CO1.PCCNTR.2277695</t>
  </si>
  <si>
    <t xml:space="preserve">DANIELA USTARIS ORTEGA </t>
  </si>
  <si>
    <t>PRESTAR LOS SERVICIOS TÉCNICOS PARA LA OPERACIÓN, SEGUIMIENTO Y CUMPLIMIENTO DE LOS PROCESOS Y PROCEDIMIENTOS DEL SERVICIO APOYOS PARA LA SEGURIDAD ECONÓMICA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t>
  </si>
  <si>
    <t>CPS-121-2021</t>
  </si>
  <si>
    <t>FDLRUU-CD-121-2021</t>
  </si>
  <si>
    <t>CO1.PCCNTR.2277532</t>
  </si>
  <si>
    <t>LAURA NATHALIA VALENCIA ORTIZ</t>
  </si>
  <si>
    <t>APOYAR LA FORMULACIÓN, EJECUCIÓN, SEGUIMIENTO Y MEJORA CONTINUA DE LAS HERRAMIENTAS QUE CONFORMAN LA GESTIÓN AMBIENTAL INSTITUCIONAL DE LA ALCALDÍA LOCAL</t>
  </si>
  <si>
    <t>CPS-122-2021</t>
  </si>
  <si>
    <t>FDLRUU-CD-122-2021</t>
  </si>
  <si>
    <t>CO1.PCCNTR.2277721</t>
  </si>
  <si>
    <t xml:space="preserve">JUAN MANUEL CARDENAS GARZON </t>
  </si>
  <si>
    <t xml:space="preserve">APOYA EL CUBRIMIENTO DE LAS ACTIVIDADES, CRONOGRAMAS Y AGENDA DE LA ALCALDÍA LOCAL A NIVEL INTERNO Y EXTERNO, ASÍ COMO LA GENERACIÓN DE CONTENIDOS PERIODÍSTICOS	 </t>
  </si>
  <si>
    <t>CPS-123-2021</t>
  </si>
  <si>
    <t>FDLRUU-CD-123-2021</t>
  </si>
  <si>
    <t>CO1.PCCNTR.2277419</t>
  </si>
  <si>
    <t xml:space="preserve">JAQUELINE GALLEGO CASTELLANOS </t>
  </si>
  <si>
    <t>PRESTAR LOS SERVICIOS TÉCNICOS PARA LA OPERACIÓN, SEGUIMIENTO Y CUMPLIMIENTO DE LOS PROCESOS Y PROCEDIMIENTOS DEL SERVICIO APOYOS PARA LA SEGURIDAD ECONÓMICA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t>
  </si>
  <si>
    <t>CPS-124-2021</t>
  </si>
  <si>
    <t>FDLRUU-CD-124-2021</t>
  </si>
  <si>
    <t>CO1.PCCNTR.2278454</t>
  </si>
  <si>
    <t>LUZ MAGNOLIA TIRADO CUELLAR</t>
  </si>
  <si>
    <t>PRESTAR LOS SERVICIOS PROFESIONALES PARA LA OPERACIÓN, SEGUIMIENTO Y CUMPLIMIENTO DE LOS PROCESOS Y PROCEDIMIENTOS DEL SERVICIO APOYO ECONÓMICO TIPO C, REQUERIDOS PARA EL OPORTUNO Y ADECUADO REGISTRO, CRUCE Y REPORTE DE LOS DATOS EN EL SISTEMA MISIONAL – SIRBE, QUE CONTRIBUYAN A LA GARANTÍA DE LOS DERECHOS DE LA POBLACIÓN MAYOR EN EL MARCO DE LA POLÍTICA PÚBLICA SOCIAL PARA EL ENVEJECIMIENTO Y LA VEJEZ EN EL DISTRITO CAPITAL A CARGO DE LA ALCALDÍA LOCAL</t>
  </si>
  <si>
    <t>CPS-125-2021</t>
  </si>
  <si>
    <t>FDLRUU-CD-125-2021</t>
  </si>
  <si>
    <t>CO1.PCCNTR.2278739</t>
  </si>
  <si>
    <t xml:space="preserve">ANGELA PATRICIA ROZO RODRIGUEZ </t>
  </si>
  <si>
    <t>CPS-126-2021</t>
  </si>
  <si>
    <t>FDLRUU-CD-126-2021</t>
  </si>
  <si>
    <t>CO1.PCCNTR.2282639</t>
  </si>
  <si>
    <t>OSCAR FABIÁN LÓPEZ CAMACHO</t>
  </si>
  <si>
    <t>PRESTAR SUS SERVICIOS PROFESIONALES PARA LA IMPLEMENTACIÓN DE LAS ACCIONES Y LINEAMIENTOS TÉCNICOS SURTIDOS DEL PROGRAMA DE GESTIÓN DOCUMENTAL Y DEMÁS INSTRUMENTOS TÉCNICOS ARCHIVÍSTICOS</t>
  </si>
  <si>
    <t>CPS-127-2021</t>
  </si>
  <si>
    <t>FDLRUU-CD-127-2021</t>
  </si>
  <si>
    <t>CO1.PCCNTR.2281565</t>
  </si>
  <si>
    <t>KARINE ROMAN PARDO</t>
  </si>
  <si>
    <t>APOYAR ADMINISTRATIVA Y ASISTENCIALMENTE AL ÁREA DE GESTION DE DESARROLLO LOCAL - CONTRATACIÓN DE LA ALCALDÍA LOCAL DE RAFAEL URIBE URIBE</t>
  </si>
  <si>
    <t>CPS-128-2021</t>
  </si>
  <si>
    <t>FDLRUU-CD-128-2021</t>
  </si>
  <si>
    <t>CO1.PCCNTR.2281965</t>
  </si>
  <si>
    <t xml:space="preserve">ERIKA YOLIMA GUELVES RUIZ </t>
  </si>
  <si>
    <t>PRESTAR LOS SERVICIOS PROFESIONALES PARA LA OPERACIÓN, PRESTACIÓN, SEGUIMIENTO Y CUMPLIMIENTO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RAFAELURIBE URIBE</t>
  </si>
  <si>
    <t>CPS-129-2021</t>
  </si>
  <si>
    <t>FDLRUU-CD-129-2021</t>
  </si>
  <si>
    <t>CO1.PCCNTR.2281385</t>
  </si>
  <si>
    <t>JUAN CARLOS OLEGUA HURTADO</t>
  </si>
  <si>
    <t>PRESTAR LOS SERVICIOS COMO OPERADOR DE MAQUINARIA AMARILLA, AL SERVICIO DE LA ADMINISTRACION LOCAL DE RAFAEL URIBE URIBE EN LA REALIZACIÓN DE LA EJECUCION DEL PROYECTO NO. 1685 MOVILIDAD MULTIMODAL, INCLUYENTE Y SOSTENIBLE EN RAFAEL URIBE URIBE, ASÍ COMO APOYAR LAS DEMÁS ACTIVIDADES QUE SE GENEREN EN EL ÁREA DE GESTIÓN DEL DESARROLLO CON RELACION AL PROYECTO EN MENCION</t>
  </si>
  <si>
    <t>CPS-130-2021</t>
  </si>
  <si>
    <t>FDLRUU-CD-130-2021</t>
  </si>
  <si>
    <t>CO1.PCCNTR.2281734</t>
  </si>
  <si>
    <t>MARIBEL PEÑA PRIETO</t>
  </si>
  <si>
    <t>APOYAR LA FORMULACIÓN, GESTIÓN Y SEGUIMIENTO DE ACTIVIDADES ENFOCADAS A LA GESTIÓN AMBIENTAL EXTERNA, ENCAMINADAS A LA MITIGACIÓN DE LOS DIFERENTES IMPACTOS AMBIENTALES Y LA CONSERVACIÓN DE LOS RECURSOS NATURALES DE LA LOCALIDAD</t>
  </si>
  <si>
    <t>CPS-131-2021</t>
  </si>
  <si>
    <t>FDLRUU-CD-131-2021</t>
  </si>
  <si>
    <t>CO1.PCCNTR.2294622</t>
  </si>
  <si>
    <t>LUIS EDUARO  PEREZ PATARROYO</t>
  </si>
  <si>
    <t>CPS-132-2021</t>
  </si>
  <si>
    <t>FDLRUU-CD-132-2021</t>
  </si>
  <si>
    <t>CO1.PCCNTR.2287137</t>
  </si>
  <si>
    <t>DIEGO ALEXANDER GUERRERO RODRIGUEZ</t>
  </si>
  <si>
    <t>PRESTAR LOS SERVICIOS PROFESIONALES PARA LA OPERACIÓN, SEGUIMIENTO Y CUMPLIMIENTO DE LOS PROCESOS Y PROCEDIMIENTOS DEL SERVICIO APOYO ECONÓMICO TIPO C, REQUERIDOS PARA EL OPORTUNO Y ADECUADO REGISTRO, CRUCE Y REPORTE DE LOS DATOS EN EL SISTEMA MISIONAL – SIRBE, QUE CONTRIBUYAN A LA GARANTÍA DE LOS DERECHOS DE LA POBLACIÓN MAYOR EN EL MARCO DE LA POLÍTICA PÚBLICA SOCIAL PARA EL ENVEJECIMIENTO Y LA VEJEZ EN EL DISTRITO CAPITAL A CARGO DE LA ALCALDÍA...</t>
  </si>
  <si>
    <t>CPS-133-2021</t>
  </si>
  <si>
    <t>FDLRUU-CD-133-2021</t>
  </si>
  <si>
    <t>CO1.PCCNTR.2290620</t>
  </si>
  <si>
    <t>DIANA CAROLINA PINZON PEREZ</t>
  </si>
  <si>
    <t>CPS-134-2021</t>
  </si>
  <si>
    <t>FDLRUU-CD-134-2021</t>
  </si>
  <si>
    <t>CO1.PCCNTR.2287700</t>
  </si>
  <si>
    <t xml:space="preserve">DANIEL VELASCO MONSALVE </t>
  </si>
  <si>
    <t>PRESTAR LOS SERVICIOS TÉCNICOS PARA LA OPERACIÓN, SEGUIMIENTO Y CUMPLIMIENTO DE LOS PROCESOS Y PROCEDIMIENTOS DEL SERVICIO APOYOS PARA LA SEGURIDAD ECONÓMICA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t>
  </si>
  <si>
    <t>CPS-135-2021</t>
  </si>
  <si>
    <t>FDLRUU-CD-135-2021</t>
  </si>
  <si>
    <t>CO1.PCCNTR.2290529</t>
  </si>
  <si>
    <t xml:space="preserve">HERNAN FABIO PALMAR CONTRERAS </t>
  </si>
  <si>
    <t>APOYAR JURIDICAMENTE EN EL ACOMPAÑAMIENTO A LOS OPERATIVOS Y JORNADAS RELACIONADAS CON ASUNTOS DE SEGURIDAD CIUDADANA, CONVIVENCIA Y PREVENCIÓN DE CONFLICTIVIDADES PARA LA INSPECCION VIGILANCIA Y CONTROL DEL AREA DE GESTION POLICIVA DE LA ALCALDIA LOCAL DE RAFAEL URIBE URIBE</t>
  </si>
  <si>
    <t>CPS-136-2021</t>
  </si>
  <si>
    <t>FDLRUU-CD-136-2021</t>
  </si>
  <si>
    <t>CO1.PCCNTR.2287718</t>
  </si>
  <si>
    <t>ELKIN DE JESUS GUTIERREZ HENAO</t>
  </si>
  <si>
    <t>“PRESTAR LOS SERVICIOS PROFESIONALES EN LAS RESPUESTAS A LAS EMERGENCIAS QUE SE PRESENTEN EN LA LOCALIDAD, ASÍ COMO A LAS ACTUACIONES ADMINISTRATIVAS QUE SE ESTÉN ADELANTANDO CONFORME A LA NORMATIVIDAD APLICABLE EN EL MARCO DEL CONSEJO LOCAL DE GESTIÓN DEL RIESGO Y CAMBIO CLIMATICO”</t>
  </si>
  <si>
    <t>CPS-137-2021</t>
  </si>
  <si>
    <t>FDLRUU-CD-137-2021</t>
  </si>
  <si>
    <t>CO1.PCCNTR.2288157</t>
  </si>
  <si>
    <t>RENZO ROLANDO RODRIGUEZ PINZON</t>
  </si>
  <si>
    <t>PRESTAR LOS SERVICIOS PROFESIONALES A LA ALCALDÍA LOCAL DE RAFAEL URIBE URIBE, PARA LA EJECUCIÓN Y DIVULGACION DE LAS ACTIVIDADES COMUNITARIAS Y DE APOYO A LOS PROCESOS DE PARTICIPACIÓN EN EL MARCO DEL SISTEMA LOCAL Y DISTRITAL DE PARTICIPACIÓN, LAS RELACIONES INTERINSTITUCIONALES Y LA EJECUCIÓN DE LOS PROYECTOS QUE HACEN PARTE DEL PLAN DE DESARROLLO.”</t>
  </si>
  <si>
    <t>CPS-138-2021</t>
  </si>
  <si>
    <t>FDLRUU-CD-138-2021</t>
  </si>
  <si>
    <t>CO1.PCCNTR.2290743</t>
  </si>
  <si>
    <t xml:space="preserve">ANGIE PAOLA BAUTISTA TRIANA </t>
  </si>
  <si>
    <t>PRESTAR LOS SERVICIOS DE APOYO TÉCNICO ADMINISTRATIVO PARA EL AREA DE GESTION DE DESARROLLO LOCAL INFRAESTRUCTURA DE LA ALCALDÍA LOCAL DE RAFAEL URIBE URIBE</t>
  </si>
  <si>
    <t>CPS-139-2021</t>
  </si>
  <si>
    <t>FDLRUU-CD-139-2021</t>
  </si>
  <si>
    <t>CO1.PCCNTR.2291156</t>
  </si>
  <si>
    <t>ANA
JOSEFINA CABEZAS ENRIQUEZ</t>
  </si>
  <si>
    <t>APOYAR AL (A) ALCALDE (SA) LOCAL EN EL FORTALECIMIENTO E INCLUSIÓN DE LAS COMUNIDADES NEGRAS, AFROCOLOMBIANAS, PALENQUERAS E INDÍEGNAS EN EL MARCO DE LA POLÍTICA PÚBLICA DISTRITAL Y LOS ESPACIOS DE PARTICIPACIÓN</t>
  </si>
  <si>
    <t>CPS-140-2021</t>
  </si>
  <si>
    <t>FDLRUU-CD-140-2021</t>
  </si>
  <si>
    <t>CO1.PCCNTR.2291389</t>
  </si>
  <si>
    <t xml:space="preserve">ANDREA CAROLINA BARRETO PEREZ </t>
  </si>
  <si>
    <t>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t>
  </si>
  <si>
    <t>CPS-141-2021</t>
  </si>
  <si>
    <t>FDLRUU-CD-141-2021</t>
  </si>
  <si>
    <t>CO1.PCCNTR.229198</t>
  </si>
  <si>
    <t>CRISTHIAN CAMILO GARAVITO MARTINEZ</t>
  </si>
  <si>
    <t xml:space="preserve">APOYAR LA GESTIÓN DOCUMENTAL DE LA ALCALDÍA LOCAL, ACOMPAÑANDO AL EQUIPO JURÍDICO DE DEPURACIÓN EN LAS LABORES OPERATIVAS QUE GENERA EL PROCESO DE IMPULSO DE LAS ACTUACIONES ADMINISTRATIVAS EXISTENTES EN LA ALCALDÍA LOCAL DE RAFAEL URIBE URIBE” </t>
  </si>
  <si>
    <t>CPS-142-2021</t>
  </si>
  <si>
    <t>FDLRUU-CD-142-2021</t>
  </si>
  <si>
    <t>CO1.PCCNTR.2293400</t>
  </si>
  <si>
    <t>CARLOS ALEXANDER CASTILLO MUÑOZ</t>
  </si>
  <si>
    <t>CPS-143-2021</t>
  </si>
  <si>
    <t>FDLRUU-CD-143-2021</t>
  </si>
  <si>
    <t>CO1.PCCNTR.2299980</t>
  </si>
  <si>
    <t>COORDINAR, LIDERAR Y ASESORAR LOS PLANES Y ESTRATEGIAS DE COMUNICACIÓN INTERNA Y EXTERNA PARA LA DIVULGACIÓN DE LOS PROGRAMAS, PROYECTOS Y ACTIVIDADES DE LA ALCALDÍA LOCAL DE RAFAEL URIBE URIBE</t>
  </si>
  <si>
    <t>CPS-144-2021</t>
  </si>
  <si>
    <t>FDLRUU-CD-144-2021</t>
  </si>
  <si>
    <t>CO1.PCCNTR.2294524</t>
  </si>
  <si>
    <t>MAURICIO EDUARDO ORTEGON RODRIGUEZ</t>
  </si>
  <si>
    <t>APOYAR LA GESTIÓN DOCUMENTAL DE LA ALCALDÍA LOCAL, ACOMPAÑANDO AL EQUIPO JURÍDICO DE DEPURACIÓN EN LAS LABORES OPERATIVAS QUE GENERA EL PROCESO DE IMPULSO DE LAS ACTUACIONES ADMINISTRATIVAS EXISTENTES EN LA ALCALDÍA LOCAL DE RAFAEL URIBE URIBE”.</t>
  </si>
  <si>
    <t>CPS-145-2021</t>
  </si>
  <si>
    <t>FDLRUU-CD-145-2021</t>
  </si>
  <si>
    <t>CO1.PCCNTR.2295466</t>
  </si>
  <si>
    <t>LEIDY AGATHA ROSSIASCO VELASQUEZ</t>
  </si>
  <si>
    <t>CPS-146-2021</t>
  </si>
  <si>
    <t>FDLRUU-CD-146-2021</t>
  </si>
  <si>
    <t>CO1.PCCNTR.2295640</t>
  </si>
  <si>
    <t>SANDRA YAZMIN ATARA ORJUELA</t>
  </si>
  <si>
    <t>CPS-147-2021</t>
  </si>
  <si>
    <t>FDLRUU-CD-147-2021</t>
  </si>
  <si>
    <t>CO1.PCCNTR.2296402</t>
  </si>
  <si>
    <t>JUAN CARLOS USSA LIZARAZO</t>
  </si>
  <si>
    <t>APOYAR TÉCNICAMENTE LAS DISTINTAS ETAPAS DE LOS PROCESOS DE COMPETENCIA DE LAS INSPECCIONES DE POLICÍA DE LA LOCALIDAD, SEGÚN REPARTO</t>
  </si>
  <si>
    <t>CPS-148-2021</t>
  </si>
  <si>
    <t>FDLRUU-CD-148</t>
  </si>
  <si>
    <t>CO1.PCCNTR.2296208</t>
  </si>
  <si>
    <t xml:space="preserve">YANDRY PATRICIA AMAYA CULMA </t>
  </si>
  <si>
    <t>CPS-149-2021</t>
  </si>
  <si>
    <t>FDLRUU-CD-149-2021</t>
  </si>
  <si>
    <t>CO1.PCCNTR.2302173</t>
  </si>
  <si>
    <t>LUIS FERNANDO BARRETO GONZALEZ</t>
  </si>
  <si>
    <t>CPS-150-2021</t>
  </si>
  <si>
    <t>FDLRUU-CD-150-2021</t>
  </si>
  <si>
    <t>CO1.PCCNTR.2303854</t>
  </si>
  <si>
    <t>ALEXANDER ARAGON ORTEGA</t>
  </si>
  <si>
    <t>EL CONTRATISTA SE OBLIGA CON EL FONDO DE DESARROLLO LOCAL DE RAFAEL URIBE URIBE A PRESTAR SUS SERVICIOS DE APOYO A LA GESTION LOCAL Y TERRITORIAL DE LOS TEMAS DE SEGURIDAD Y CONVIVENCIA CIUDADANA PARA LA ALCALDIA LOCAL DE RAFAEL URIBE URIBE</t>
  </si>
  <si>
    <t>“CIUDADANOS MÁS SEGUROS Y CON CONFIANZA EN LA JUSTICIA EN RAFAEL URIBE URIBE”</t>
  </si>
  <si>
    <t>13-30-116-0343-000000-1680</t>
  </si>
  <si>
    <t>CPS-151-2021</t>
  </si>
  <si>
    <t>CO1.PCCNTR.2303967</t>
  </si>
  <si>
    <t>MANUEL DUVAN GONZALO VELASQUEZ GRACIA</t>
  </si>
  <si>
    <t>CPS-152-2021</t>
  </si>
  <si>
    <t>CO1.PCCNTR.2303692</t>
  </si>
  <si>
    <t>FERNANDO PEDRAZA</t>
  </si>
  <si>
    <t>CPS-153-2021</t>
  </si>
  <si>
    <t>CO1.PCCNTR.2304218</t>
  </si>
  <si>
    <t xml:space="preserve">SANDRA LILIANA HERNANDEZ ARAGON </t>
  </si>
  <si>
    <t>CPS-154-2021</t>
  </si>
  <si>
    <t>CO1.PCCNTR.2352161</t>
  </si>
  <si>
    <t>YESID ALEJANDRO MORENO MARTINEZ</t>
  </si>
  <si>
    <t>CPS-155-2021</t>
  </si>
  <si>
    <t>CO1.PCCNTR.2303855</t>
  </si>
  <si>
    <t>ANA DOLORES SANABRIA</t>
  </si>
  <si>
    <t>CPS-156-2021</t>
  </si>
  <si>
    <t>CO1.PCCNTR.2304203</t>
  </si>
  <si>
    <t xml:space="preserve">WILLIAM BOLIVAR MACA </t>
  </si>
  <si>
    <t>CPS-157-2021</t>
  </si>
  <si>
    <t>CO1.PCCNTR.2304228</t>
  </si>
  <si>
    <t xml:space="preserve">EVELYN ESTEFANY MOSQUERA DAVILA </t>
  </si>
  <si>
    <t>CPS-158-2021</t>
  </si>
  <si>
    <t>CO1.PCCNTR.2302118</t>
  </si>
  <si>
    <t xml:space="preserve">ARLY JOHANA LIMAS ROJAS </t>
  </si>
  <si>
    <t>CPS-159-2021</t>
  </si>
  <si>
    <t>CO1.PCCNTR.2302525</t>
  </si>
  <si>
    <t>KAREN MAYERLY MORENO MARIN</t>
  </si>
  <si>
    <t>CPS-160-2021</t>
  </si>
  <si>
    <t>CO1.PCCNTR.2304546</t>
  </si>
  <si>
    <t xml:space="preserve">RAFAEL GALVIS MONCADA </t>
  </si>
  <si>
    <t>CPS-161-2021</t>
  </si>
  <si>
    <t>CO1.PCCNTR.2304247</t>
  </si>
  <si>
    <t>GUILLERMO MORENO</t>
  </si>
  <si>
    <t>CPS-162-2021</t>
  </si>
  <si>
    <t>CO1.PCCNTR.2301282</t>
  </si>
  <si>
    <t>GUSTAVO ALEXANDER CAMARGO REYES</t>
  </si>
  <si>
    <t>CPS-163-2021</t>
  </si>
  <si>
    <t>CO1.PCCNTR.2301822</t>
  </si>
  <si>
    <t>GLORIA YISED RINCON</t>
  </si>
  <si>
    <t>CPS-164-2021</t>
  </si>
  <si>
    <t>CO1.PCCNTR.2304554</t>
  </si>
  <si>
    <t>MARIA ALEJANDRA CARVAJAL AVELLANEDA</t>
  </si>
  <si>
    <t>CPS-165-2021</t>
  </si>
  <si>
    <t>CO1.PCCNTR.2304283</t>
  </si>
  <si>
    <t>DIEGO ANDRES LOPEZ MORENO</t>
  </si>
  <si>
    <t>CPS-166-2021</t>
  </si>
  <si>
    <t>CO1.PCCNTR.2300394</t>
  </si>
  <si>
    <t>FREDY ALEJANDRO MONROY ARDILA</t>
  </si>
  <si>
    <t>CPS-167-2021</t>
  </si>
  <si>
    <t>CO1.PCCNTR.2301100</t>
  </si>
  <si>
    <t>KEVIN PAEZ
UBAQUE</t>
  </si>
  <si>
    <t>CPS-168-2021</t>
  </si>
  <si>
    <t>CO1.PCCNTR.2301681</t>
  </si>
  <si>
    <t>SANDRA MILENA MUÑOZ NAVARRO</t>
  </si>
  <si>
    <t>CPS-169-2021</t>
  </si>
  <si>
    <t>CO1.PCCNTR.2303739</t>
  </si>
  <si>
    <t xml:space="preserve">MATILDE RAMIREZ GUEVARA </t>
  </si>
  <si>
    <t>CPS-170-2021</t>
  </si>
  <si>
    <t>CO1.PCCNTR.2303672</t>
  </si>
  <si>
    <t>ELISEO ROMERO</t>
  </si>
  <si>
    <t>CPS-171-2021</t>
  </si>
  <si>
    <t>CO1.PCCNTR.2305233</t>
  </si>
  <si>
    <t xml:space="preserve">DELIO ELICEO URBINA TORRES </t>
  </si>
  <si>
    <t>CPS-172-2021</t>
  </si>
  <si>
    <t>CO1.PCCNTR.2305260</t>
  </si>
  <si>
    <t>HAYDUK RODRIGUEZ UBAQUE</t>
  </si>
  <si>
    <t>CPS-173-2021</t>
  </si>
  <si>
    <t>LUIS EDUARDO FORERO GÓMEZ</t>
  </si>
  <si>
    <t>CPS-174-2021</t>
  </si>
  <si>
    <t>CO1.PCCNTR.2310033</t>
  </si>
  <si>
    <t>EDGAR ANDREZ RAMIREZ RUIZ</t>
  </si>
  <si>
    <t>CPS-175-2021</t>
  </si>
  <si>
    <t>FDLRUU-CD-175-2021</t>
  </si>
  <si>
    <t>CO1.PCCNTR.2299595</t>
  </si>
  <si>
    <t>PRESTAR SERVICIOS PROFESIONALES ESPECIALIZADOS AL DESPACHO DEL ALCALDE LOCAL EN LA FORMULACIÓN E IMPLEMENTACIÓN DE ESTRATEGIAS INTERINSTITUCIONALES EN ASPECTOS ECONÓMICOS, SOCIALES Y CULTURALES, QUE IMPACTEN EN LA LOCALIDAD RAFAEL URIBE URIBE</t>
  </si>
  <si>
    <t>CPS-176-2021</t>
  </si>
  <si>
    <t>FDLRUU-CD-176-2021</t>
  </si>
  <si>
    <t>CO1.PCCNTR.2306008</t>
  </si>
  <si>
    <t xml:space="preserve">ALVARO CASTAÑEDA ALDANA </t>
  </si>
  <si>
    <t>PRESTAR LOS SERVICIOS DE APOYO A LA GESTIÓN EN LAS LABORES ADMINISTRATIVAS, OPERATIVAS Y LOGISTICAS QUE SE REQUIERAN EN EL ÁREA DE GESTIÓN DEL DESARROLLO-ALMACEN DE LA ALCALDÍA LOCAL DE RAFAEL URIBE URIBE</t>
  </si>
  <si>
    <t>CPS-177-2021</t>
  </si>
  <si>
    <t>FDLRUU-CD-177-2021</t>
  </si>
  <si>
    <t>CO1.PCCNTR.2312708</t>
  </si>
  <si>
    <t>CARLOS ANDRES TORRES ROMERO</t>
  </si>
  <si>
    <t xml:space="preserve">INSPECCIONES DE POLICIA </t>
  </si>
  <si>
    <t>CPS-178-2021</t>
  </si>
  <si>
    <t>FDLRUU-CD-178-2021</t>
  </si>
  <si>
    <t>CO1.PCCNTR.2311032</t>
  </si>
  <si>
    <t>ELVER ANDRES CHITIVA JIMENEZ</t>
  </si>
  <si>
    <t>PRESTAR LOS SERVICIOS TÉCNICOS PARA APOYAR A LA ALCALDIA LOCAL DE RAFAEL URIBE URIBE EN LA REALIZACION   DE PIEZAS DIGITALES, DE ANIMACION,   PUBLICITARIAS Y DE IMAGEN INSTITUCIONAL DE GRAN FORMATO</t>
  </si>
  <si>
    <t>CPS-179-2021</t>
  </si>
  <si>
    <t>FDLRUU-CD-179-2021</t>
  </si>
  <si>
    <t>CO1.PCCNTR.2314308</t>
  </si>
  <si>
    <t xml:space="preserve">EDISON ANGULO ARIAS </t>
  </si>
  <si>
    <t>PRESTAR LOS SERVICIOS PROFESIONALES EN EL AREA DE GESTION DE DESARROLLO LOCAL EN EL APOYO A LA SUPERVISION DE LOS CONTRATOS Y/O CONVENIOS QUE LE SEAN DESIGNADOS EN SU IMPLEMENTACION Y SEGUIMIENTO EN LA LOCALIDAD DE RAFAEL URIBE URIBE</t>
  </si>
  <si>
    <t>CPS-180-2021</t>
  </si>
  <si>
    <t>FDLRUU-CD-180-2021</t>
  </si>
  <si>
    <t>CO1.PCCNTR.2321077</t>
  </si>
  <si>
    <t xml:space="preserve">LUIS ALBERTO SICACHA RAMIREZ </t>
  </si>
  <si>
    <t>PRESTAR SUS SERVICIOS PROFESIONALES PARA APOYAR JURIDICAMENTE EN EL INGRESO DE INFORMACIÓN, USO Y APROPIACIÒN DE LOS SISTEMAS DE INFORMACIÓN VIGENTES DISPUESTOS PARA EL TRAMITE DE ACTUACIONES ADMINISTRATIVAS Y JURIDICAS A CARGO DE LA ALCALDIA LOCAL DE RAFAEL URIBE URIBE</t>
  </si>
  <si>
    <t>CPS-181-2021</t>
  </si>
  <si>
    <t>FDLRUU-CD-181-2021</t>
  </si>
  <si>
    <t>CO1.PCCNTR.2318284</t>
  </si>
  <si>
    <t xml:space="preserve">ERIKA LIZETH ROJAS RONDON </t>
  </si>
  <si>
    <t>PRESTAR SUS SERVICIOS PROFESIONALES EN EL PROCESO DE TOMA FISICA, VERIFICACION, CLASIFICACION Y ACTUALIZACION DE LA INFORMACION DE BIENES MUEBLES E INMUEBLES DE PROPIEDAD Y/O A CARGO DEL FONDO DE DESARROLLO LOCAL DE RAFAEL URIBE URIBE Y DEPURACION DE LOS CONTRATOS DE COMODATO EN EL AREA DE GESTIÓN PARA EL DESARROLLO LOCAL – ALMACEN DE CONFORMIDAD CON LAS DISPOSICIONES LEGALES VIGENTES</t>
  </si>
  <si>
    <t>CPS-182-2021</t>
  </si>
  <si>
    <t>FDLRUU-CD-182-2021</t>
  </si>
  <si>
    <t>CO1.PCCNTR.2327239</t>
  </si>
  <si>
    <t>FRANCISCO JAVIER TOLOZA FUENTES</t>
  </si>
  <si>
    <t xml:space="preserve">PRESTAR LOS SERVICIOS PROFESIONALES PARA ADELANTAR LAS ACCIONES TENDIENTES AL AGENCIAMIENTO E IMPLEMENTACIÓN DE LAS POLÍTICAS PÚBLICAS DEL ORDEN DISTRITAL EN LO LOCAL, SEGUIMIENTO AL PLAN DE DESARROLLO LOCAL, ACOMPAÑAR LAS INSTANCIAS DE PARTICIPACIÓN QUE LE SEAN ASIGNADAS POR EL SUPERVISOR Y APOYAR LAS DEMÁS ACTIVIDADES QUE SE GENEREN EN EL ÁREA DE GESTIÓN DEL DESARROLLO LOCAL	 </t>
  </si>
  <si>
    <t>CPS-183-2021</t>
  </si>
  <si>
    <t>FDLRUU-CD-183-2021</t>
  </si>
  <si>
    <t>CO1.PCCNTR.2325864</t>
  </si>
  <si>
    <t xml:space="preserve">JEIMMY  ELIZABETH SANCHEZ SUAREZ </t>
  </si>
  <si>
    <t>EL CONTRATISTA SE OBLIGA A PRESTAR SUS SERVICIOS PROFESIONALES EN EL ÁREA DE GESTIÓN DEL DESARROLLO LOCAL - PLANEACIÓN, REALIZANDO LAS ACTIVIDADES PROPIAS PARA LA FORMULACION, EJECUCIÓN Y SEGUIMIENTO DE LOS PROYECTOS DE INVERSIÓN DEL PLAN DE DESARROLLO LOCAL 2021 – 2024 RELACIONADOS CON LOS SECTORES DE EDUCACION Y PRIMERA INFANCIA</t>
  </si>
  <si>
    <t>CPS-184-2021</t>
  </si>
  <si>
    <t>FDLRUU-CD-184-2021</t>
  </si>
  <si>
    <t>CO1.PCCNTR.2330905</t>
  </si>
  <si>
    <t xml:space="preserve">MARTHA CECILIA PRIETO LOZANO </t>
  </si>
  <si>
    <t>PRESTAR LOS SERVICIOS PROFESIONALES AL DESPACHO DE LA ALCALDÍA LOCAL DE RAFAEL URIBE URIBE EN EL ANÁLISIS, TRÁMITE, CONCEPTUALIZACIÓN DE ACCIONES Y LINEAMIENTOS EN LOS PROCESOS DE LA GESTIÓN PÚBLICA QUE SE REQUIERA</t>
  </si>
  <si>
    <t>CPS-185-2021</t>
  </si>
  <si>
    <t>FDLRUU-CD-185-2021</t>
  </si>
  <si>
    <t>CO1.PCCNTR.2324733</t>
  </si>
  <si>
    <t>MONICA DUARTE ORTIZ</t>
  </si>
  <si>
    <t>PRESTAR LOS SERVICIOS PROFESIONALES PARA APOYAR JURIDICAMENTE LA EJECUCIÓN Y SEGUIMIENTO DE LAS ACTIVIDADES DE LOS PROCESOS ASOCIADOS CON LA PLANEACIÓN LOCAL, ASÍ COMO DE LOS PROYECTOS DE INVERSIÓN DEL PLAN DE DESARROLLO LOCAL VIGENCIA 2021 - 2024</t>
  </si>
  <si>
    <t>CPS-187-2021</t>
  </si>
  <si>
    <t>FDLRUU-CD-187-2021</t>
  </si>
  <si>
    <t>CO1.PCCNTR.2329996</t>
  </si>
  <si>
    <t>MARIA CATALINA ALVAREZ RAMIREZ</t>
  </si>
  <si>
    <t>PRESTAR LOS SERVICIOS PROFESIONALES DE APOYO JURIDICO AL AREA DE GESTION POLICIVA NORMATIVA Y JURIDICA DE LA ALCALDIA LOCAL DE RAFAEL URIBE URIBE EN EL DESEMPEÑO DE LAS FUNCIONES ASIGNADAS A
LA ALCALDÍA LOCAL DE RAFAEL URIBE URIBE.</t>
  </si>
  <si>
    <t>CPS-188-2021</t>
  </si>
  <si>
    <t>FDLRUU-CD-188-2021</t>
  </si>
  <si>
    <t>CO1.PCCNTR.2329969</t>
  </si>
  <si>
    <t>LAURA ALEJANDRA MUÑOZ MELO</t>
  </si>
  <si>
    <t>CPS-189-2021</t>
  </si>
  <si>
    <t>FDLRUU-CD-189-2021</t>
  </si>
  <si>
    <t>CO1.PCCNTR.2352327</t>
  </si>
  <si>
    <t>DELIA MARLEN PINTO BERNAL</t>
  </si>
  <si>
    <t>APOYAR JURIDICAMENTE LOS PROCESOS DE REUBICACIÓN Y DE RECUPERACIÓN DE ESPACIO PÚBLICO, CONTROL DE ESTABLECIMIENTOS DE COMERCIO, ASÍ COMO EN LOS DEMÁS PROCESOS ADMINISTRATIVOS A CARGO DEL ÁREA GESTIÓN POLICIVA DE LA ALCALDÍA LOCAL DE RAFAEL URIBE URIBE</t>
  </si>
  <si>
    <t>CPS-190-2021</t>
  </si>
  <si>
    <t>FDLRUU-CD-190-2021</t>
  </si>
  <si>
    <t>CO1.PCCNTR.2345755</t>
  </si>
  <si>
    <t>CAMILO ANDRES MARROQUIN RUIZ</t>
  </si>
  <si>
    <t>PRESTAR SUS SERVICIOS DE APOYO ADMINISTRATIVO ASISTENCIAL EN EL PROCESO DE TOMA FISICA, VERIFICACION, CLASIFICACION Y ACTUALIZACION DE LA INFORMACION DE BIENES MUEBLES E INMUEBLES DE PROPIEDAD Y/O A CARGO DEL FONDO DE DESARROLLO LOCAL DE RAFAEL URIBE URIBE Y DEPURACION DE LOS CONTRATOS DE COMODATO EN EL AREA DE GESTIÓN PARA EL DESARROLLO LOCAL – ALMACEN DE CONFORMIDAD CON LAS DISPOSICIONES LEGALES VIGENTES</t>
  </si>
  <si>
    <t>CPS-191-2021</t>
  </si>
  <si>
    <t>FDLRUU-CD-191-2021</t>
  </si>
  <si>
    <t>CO1.PCCNTR.2343009</t>
  </si>
  <si>
    <t>ALBA MERIDA SEGURA GARCIA</t>
  </si>
  <si>
    <t>PRESTAR LOS SERVICIOS TECNICOS PARA APOYAR LOS TRÁMITES Y PROCEDIMIENTOS ADELANTADOS EN EL ÁREA DE GESTIÓN DE DESARROLLO LOCAL - PRESUPUESTO- DEL FONDO DE DESARROLLO LOCAL DE RAFAEL URIBE URIBE”</t>
  </si>
  <si>
    <t>CPS-192-2021</t>
  </si>
  <si>
    <t>FDLRUU-CD-192-2021</t>
  </si>
  <si>
    <t>CO1.PCCNTR.2342053</t>
  </si>
  <si>
    <t>FERNANDO ANTONIO ORTIZ CALDERON</t>
  </si>
  <si>
    <t>PRESTAR SUS SERVICIOS PROFESIONALES COMO ABOGADO PARA APOYAR EL PROCESO DE TOMA FISICA, VERIFICACION, CLASIFICACION Y ACTUALIZACION DE LA INFORMACION DE BIENES MUEBLES E INMUEBLES DE PROPIEDAD Y/O A CARGO DEL FONDO DE DESARROLLO LOCAL DE RAFAEL URIBE URIBE Y DEPURACION DE LOS CONTRATOS DE COMODATO EN EL AREA DE GESTIÓN PARA EL DESARROLLO LOCAL – ALMACEN DE CONFORMIDAD CON LAS DISPOSICIONES LEGALES VIGENTES</t>
  </si>
  <si>
    <t>CPS-193-2021</t>
  </si>
  <si>
    <t>FDLRUU-CD-193-2021</t>
  </si>
  <si>
    <t>CO1.PCCNTR.2342836</t>
  </si>
  <si>
    <t>CLARA INÉS ROMERO REYES</t>
  </si>
  <si>
    <t>PRESTAR LOS SERVICIOS PROFESIONALES PARA APOYAR LA REVISIÓN Y/O ELABORACIÓN DE LOS DOCUMENTOS Y GESTIONES PROVENIENTES DE LAS DIFERENTES ÁREAS RELACIONADAS CON TEMAS ADMINISTRATIVOS CONTABLES Y FINANCIEROS DEL FONDO DE DESARROLLO LOCAL DE RAFAEL URIBE URIBE</t>
  </si>
  <si>
    <t>CPS-194-2021</t>
  </si>
  <si>
    <t>FDLRUU-CD-194-2021</t>
  </si>
  <si>
    <t>CO1.PCCNTR.2342837</t>
  </si>
  <si>
    <t>ANGIE LORENA RAMOS</t>
  </si>
  <si>
    <t>PRESTAR SUS SERVICIOS DE APOYO ADMINISTRATIVO ASISTENCIAL EN EL PROCESO DE TOMA FISICA VERIFICACION, CLASIFICACION Y ACTUALIZACION DE LA INFORMACION DE BIENES MUEBLES E INMUEBLES DE PROPIEDAD Y/O A CARGO DEL FONDO DE DESARROLLO LOCAL DE RAFAEL URIBE URIBE Y DEPURACION DE LOS CONTRATOS DE COMODATO EN EL AREA DE GESTIÓN PARA EL DESARROLLO LOCAL ALMACEN DE CONFORMIDAD CON LAS DISPOSICIONES LEGALES VIGENTES</t>
  </si>
  <si>
    <t>CPS-195-2021</t>
  </si>
  <si>
    <t>FDLRUU-CD-195-2021</t>
  </si>
  <si>
    <t>CO1.PCCNTR.2345542</t>
  </si>
  <si>
    <t>JULIÁN ANDRÉS BOHÓRQUEZ TELLEZ</t>
  </si>
  <si>
    <t>APOYAR AL EQUIPO DE PRENSA Y COMUNICACIONES DE LA ALCALDÍA LOCAL EN LA CREACIÓN, REALIZACIÓN, PRODUCCIÓN Y EDICIÓN DE VÍDEOS, ASÍ COMO EL REGISTRO, EDICIÓN Y LA PRESENTACIÓN  DE  FOTOGRAFÍAS  DE  LOS ACONTECIMIENTOS,  HECHOS  Y EVENTOS   EXTERNOS   E   INTERNOS   DE   LA   ALCALDÍA   LOCAL,   PARA   SER UTILIZADOS    COMO    INSUMOS    DE    COMUNICACIÓN    EN    LOS    MEDIOS, ESPECIALMENTE ESCRITOS, DIGITALES Y AUDIOVISUALES</t>
  </si>
  <si>
    <t>CPS-196-2021</t>
  </si>
  <si>
    <t>FDLRUU-CD-196-2021</t>
  </si>
  <si>
    <t>CO1.PCCNTR.2362493</t>
  </si>
  <si>
    <t>JULIETH JESENIA JIMENEZ NAVARRO</t>
  </si>
  <si>
    <t>COORDINAR LA ARTICULACIÓN, ASISTENCIA Y ACOMPAÑAMIENTO DE LOS PROCESOS DE PLANEACIÓN LOCAL, PARA LA PROMOCIÓN DE LA PARTICIPACIÓN DE LAS MUJERES Y DE LA EQUIDAD DE GÉNERO, PARA MATERIALIZAR EN LA LOCALIDAD LAS ESTRATEGIAS DE TERRITORIALIZACIÓN Y TRANSVERSALIZACIÓN DE LA POLÍTICA PUBLICA DE MUJERES Y EQUIDAD DE GÉNERO, PPMYEG</t>
  </si>
  <si>
    <t>CPS-197-2021</t>
  </si>
  <si>
    <t>FDLRUU-CD-197-2021</t>
  </si>
  <si>
    <t>CO1.PCCNTR.2355097</t>
  </si>
  <si>
    <t>DAVID RICARDO ALARCÓN LÓPEZ</t>
  </si>
  <si>
    <t>PRESTAR SUS SERVICIOS DE APOYO ADMINISTRATIVO, ASISTENCIAL EN EL PROCESO DE TOMA FÍSICA, VERIFICACIÓN, CLASIFICACIÓN Y 
ACTUALIZACIÓN DE LA INFORMACIÓN DE BIENES MUEBLES E INMUEBLES DE PROPIEDAD Y/O A CARGO DEL FONDO DE DESARROLLO LOCAL DE RAFAEL URIBE URIBE Y DEPURACIÓN 
DE LOS CONTRATOS DE COMODATO EN EL AREA DE GESTIÓN PARA EL DESARROLLO LOCAL – ALMACEN DE CONFORMIDAD CON LAS DISPOSICIONES LEGALES VIGENTES</t>
  </si>
  <si>
    <t>CPS-198-2021</t>
  </si>
  <si>
    <t>FDLRUU-CD-198-2021</t>
  </si>
  <si>
    <t>CO1.PCCNTR.2357642</t>
  </si>
  <si>
    <t>FELIPE ANDRES BARRAGAN
MARTINEZ</t>
  </si>
  <si>
    <t xml:space="preserve">PRESTAR LOS SERVICIOS PROFESIONALES PARA APOYAR EL ÁREA GESTIÓN POLICIVA DE LA ALCALDIA LOCAL DE RAFAEL URIBE URIBE, EN EL SEGUIMIENTO Y REVISIÓN DE LOS REQUERIMIENTOS QUE SURJAN EN EL DESARROLLO DE LA GESTIÓN DEL FONDO DE DESARROLLO LOCAL, EN CUMPLIMIENTO DE LOS PROCESOS Y PROCEDIMIENTOS DE LA SECRETARÍA DISTRITAL DE GOBIERNO Y LAS NORMAS APLICABLES SOBRE LA MATERIA”	 </t>
  </si>
  <si>
    <t>CPS-199-2021</t>
  </si>
  <si>
    <t>FDLRUU-CD-199-2021</t>
  </si>
  <si>
    <t>CO1.PCCNTR.2357824</t>
  </si>
  <si>
    <t>ANDRES CAMILO VELASQUEZ LEON</t>
  </si>
  <si>
    <t>CPS-200-2021</t>
  </si>
  <si>
    <t>FDLRUU-CD-200-2021</t>
  </si>
  <si>
    <t>CO1.PCCNTR.2357841</t>
  </si>
  <si>
    <t xml:space="preserve"> INÉS ANDREA PÉREZ MANTILLA</t>
  </si>
  <si>
    <t xml:space="preserve">APOYAR JURÍDICAMENTE LA EJECUCIÓN DE LAS ACCIONES REQUERIDAS PARA LA DEPURACIÓN DE LAS ACTUACIONES ADMISNITRATIVAS QUE CURSAN EN LA ALCALDÍA LOCAL	 </t>
  </si>
  <si>
    <t>CPS-201-2021</t>
  </si>
  <si>
    <t>FDLRUU-CD-201-2021</t>
  </si>
  <si>
    <t>CO1.PCCNTR.2357644</t>
  </si>
  <si>
    <t>JENNY YOLANDA SEPULVEDA SALAZAR</t>
  </si>
  <si>
    <t>CIA-202-2021</t>
  </si>
  <si>
    <t>FDLRUU-CD-202-2021</t>
  </si>
  <si>
    <t>Contrato Interadministrativo</t>
  </si>
  <si>
    <t>CO1.PCCNTR.2370286</t>
  </si>
  <si>
    <t>N/A</t>
  </si>
  <si>
    <t>EMPRESA DE TELECOMUNICACIONES DE BOGOTA   ETB SA ESP</t>
  </si>
  <si>
    <t>INSTALACIÓN, CONFIGURACIÓN Y PUESTA EN FUNCIONAMIENTO DEL SERVICIO DE CONECTIVIDAD WIFI E INTERNET PARA LA ALCALDÍA LOCAL DE RAFAEL URIBE URIBE</t>
  </si>
  <si>
    <t>SERVICIO DE TELECOMUNICACIONES A TRAVES DE INTERNET</t>
  </si>
  <si>
    <t>13-10-20-20-20-30-404</t>
  </si>
  <si>
    <t>911.Contrato Interadministrativo</t>
  </si>
  <si>
    <t>CPS-203-2021</t>
  </si>
  <si>
    <t>FDLRUU-CD-203-2021</t>
  </si>
  <si>
    <t>CO1.PCCNTR.2363257</t>
  </si>
  <si>
    <t>FRANCISCO ALBERTO BERMEO DUARTE</t>
  </si>
  <si>
    <t>CPS-204-2021</t>
  </si>
  <si>
    <t>FDLRUU-CD-204-2021</t>
  </si>
  <si>
    <t>CO1.PCCNTR.2377760</t>
  </si>
  <si>
    <t>NANCY BRIGITTE RUIZ BUITRAGO</t>
  </si>
  <si>
    <t xml:space="preserve">APOYAR LA GESTIÓN DOCUMENTAL DE LA ALCALDÍA LOCAL, ACOMPAÑANDO AL EQUIPO JURÍDICO DE DEPURACIÓN EN LAS LABORES OPERATIVAS QUE GENERA EL PROCESO DE IMPULSO DE LAS ACTUACIONES ADMINISTRATIVAS EXISTENTES EN LA ALCALDÍA LOCAL DE RAFAEL URIBE URIBE	 </t>
  </si>
  <si>
    <t>CPS-205-2021</t>
  </si>
  <si>
    <t>FDLRUU-CD-205-2021</t>
  </si>
  <si>
    <t>CO1.PCCNTR.2376654</t>
  </si>
  <si>
    <t>JAIME ALEJANDRO QUINTERO MARTINEZ</t>
  </si>
  <si>
    <t>CPS-206-2021</t>
  </si>
  <si>
    <t>FDLRUU-CD-206-2021</t>
  </si>
  <si>
    <t>CO1.PCCNTR.2384856</t>
  </si>
  <si>
    <t xml:space="preserve">BRYAN CAMILO GACHA RODRIGUEZ </t>
  </si>
  <si>
    <t>EL CONTRATISTA SE OBLIGA A PRESTAR SUS SERVICIOS PROFESIONALES EN EL ÁREA DE GESTIÓN DEL DESARROLLO LOCAL - PLANEACIÓN, REALIZANDO LAS ACTIVIDADES PROPIAS PARA LA DIVULGACION, FORMULACION, EJECUCIÓN Y SEGUIMIENTO DE LOS PROYECTOS DE INVERSIÓN DEL PLAN DE DESARROLLO LOCAL 2021 – 2024</t>
  </si>
  <si>
    <t>CPS-207-2021</t>
  </si>
  <si>
    <t>FDLRUU-CD-207-2021</t>
  </si>
  <si>
    <t>CO1.PCCNTR.2399827</t>
  </si>
  <si>
    <t>LUIS ALBERTO ESPINOSA PRIETO</t>
  </si>
  <si>
    <t xml:space="preserve">PRESTAR LOS SERVICIOS COMO OPERADOR DE MAQUINARIA AMARILLA, AL SERVICIO DE LA ADMINISTRACION LOCAL DE RAFAEL URIBE URIBE EN LA REALIZACIÓN DE LA EJECUCION DEL PROYECTO NO. 1685 MOVILIDAD MUL-TIMODAL, INCLUYENTE Y SOSTENIBLE EN RAFAEL URIBE URIBE, ASÍ COMO APOYAR LAS DEMÁS ACTIVIDADES QUE SE GENEREN EN EL ÁREA DE GES-TIÓN DEL DESARROLLO CON RELACION AL PROYECTO EN MENCION de acuerdo con lo contemplado en el(los) proyecto(s) 1697 </t>
  </si>
  <si>
    <t>CPS-208-2021</t>
  </si>
  <si>
    <t>FDLRUU-CD-208-2021</t>
  </si>
  <si>
    <t>CO1.PCCNTR.2396503</t>
  </si>
  <si>
    <t xml:space="preserve">JUAN CAMILO RODRIGUEZ VASQUEZ </t>
  </si>
  <si>
    <t>CPS-209-2021</t>
  </si>
  <si>
    <t>FDLRUU-CD-209-2021</t>
  </si>
  <si>
    <t>CO1.PCCNTR.2395736</t>
  </si>
  <si>
    <t>DIANA CAROLINA SANCHEZ CASTILLO</t>
  </si>
  <si>
    <t>CPS-210-2021</t>
  </si>
  <si>
    <t>FDLRUU-CD-210-2021</t>
  </si>
  <si>
    <t>CO1.PCCNTR.2404182</t>
  </si>
  <si>
    <t>CLAUDIA FERNANDA RESTREPO BOTERO</t>
  </si>
  <si>
    <t>APOYAR AL (LA) ALCALDE (SA)LOCAL EN LA PROMOCIÓN, ARTICULACIÓN, ACOMPAÑAMIENTO Y SEGUIMIENTO PARA LA ATENCIÓN Y PROTECCIÓN DE LOS ANIMALES DOMÉSTICOS Y SILVESTRES DE LA LOCALIDAD</t>
  </si>
  <si>
    <t>CPS-213-2021</t>
  </si>
  <si>
    <t>FDLRUU-CD-213-2021</t>
  </si>
  <si>
    <t>CO1.PCCNTR.2406723</t>
  </si>
  <si>
    <t>WILLIAM HOANNY AMADOR RAMOS</t>
  </si>
  <si>
    <t>APOYAR JURÍDICAMENTE LA EJECUCIÓN DE LAS ACCIONES REQUERIDAS PARA LA DEPURACIÓN DE LAS ACTUACIONES ADMINISTRATIVAS QUE CURSAN EN LA ALCALDÍA LOCAL”</t>
  </si>
  <si>
    <t>CPS-214-2021</t>
  </si>
  <si>
    <t>FDLRUU-CD-214-2021</t>
  </si>
  <si>
    <t>CO1.PCCNTR.2405608</t>
  </si>
  <si>
    <t>JESSICA CALDERON MUÑOZ</t>
  </si>
  <si>
    <t>CPS-215-2021</t>
  </si>
  <si>
    <t>FDLRUU-CD-215-2021</t>
  </si>
  <si>
    <t>CO1.PCCNTR.2410257</t>
  </si>
  <si>
    <t>JUAN CAMILO MOLANO APONTE</t>
  </si>
  <si>
    <t>EL CONTRATISTA SE OBLIGA A PRESTAR SERVICIOS PROFESIONALES EN EL ÁREA DE GESTIÓN POLICIVA JURIDICA DE LA ALCALDÍA LOCAL DE RAFAEL URIBE URIBE, PARA VIGILANCIA Y CONTROL DE LAS ZONAS DE PROTECCION AMBIENTAL, REASENTAMIENTOS, RESERVAS AMBIENTALES, HUMEDALES Y ECOSISTEMAS Y CONTROL</t>
  </si>
  <si>
    <t>CPS-216-2021</t>
  </si>
  <si>
    <t>FDLRUU-CD-216-2021</t>
  </si>
  <si>
    <t>CO1.PCCNTR.2413221</t>
  </si>
  <si>
    <t>VANESSA DOMINGUEZ PALOMINO</t>
  </si>
  <si>
    <t>APOYAR AL ALCALDE LOCAL EN LA FORMULACIÓN, SEGUIMIENTO E IMPLEMENTACIÓN DE LA ESTRATEGIA LOCAL PARA LA TERMINACIÓN JURÍDICA DE LAS ACTUACIONES ADMINISTRATIVAS QUE CURSAN EN LA ALCALDÍA LOCAL</t>
  </si>
  <si>
    <t>OC-67439</t>
  </si>
  <si>
    <t>Selección abreviada por acuerdo Marco de Precios</t>
  </si>
  <si>
    <t xml:space="preserve">Orden de compra </t>
  </si>
  <si>
    <t>DISPAPELES S.A.S</t>
  </si>
  <si>
    <t>CONTRATAR LA ADQUISICIÓN DE CARPETAS DE ARCHIVO Y PAPEL PARA LA ALCALDIA LOCAL DE RAFAEL URIBE URIBE”</t>
  </si>
  <si>
    <t>. PASTA O PULPA, PAPEL Y PRODUCTOS DE PAPEL; , IMPRESOS Y ARTICULOS RELACIONADOS.</t>
  </si>
  <si>
    <t>13-10-20-20-10-202</t>
  </si>
  <si>
    <t xml:space="preserve">48-Otros Suministros </t>
  </si>
  <si>
    <t>Tienda Virtual</t>
  </si>
  <si>
    <t>OC-66472</t>
  </si>
  <si>
    <t>UNION TEMPORAL  DELL  EMC</t>
  </si>
  <si>
    <t>CONTRATAR LA ADQUISICION DE LICENCIAS
OFFICE 365 – HERRAMIENTA COLABORATIVA Y
DE CORREO ELECTRÓNICO PARA LA ALCALDÍA
LOCAL DE RAFAEL URIBE URIBE</t>
  </si>
  <si>
    <t>CPS-217-2021</t>
  </si>
  <si>
    <t>FDLRUU-CD-217-2021</t>
  </si>
  <si>
    <t>CO1.PCCNTR.2490575</t>
  </si>
  <si>
    <t>ASCENSORES SCHILDLER</t>
  </si>
  <si>
    <t>PRESTAR EL SERVICIO DE MANTENIMIENTO PREVENTIVO Y CORRECTIVO CON BOLSA DE REPUESTOS AL ASCENSOR MARCA SCHINDLER ANDINO DE PROPIEDAD DE LA ALCALDÍA LOCAL DE RAFAEL URIBE URIBE</t>
  </si>
  <si>
    <t>SERVICIOS DE MANTENIMIENTO Y REPARACION DE ASCENSORES Y ESCALERAS MECANICAS</t>
  </si>
  <si>
    <t>13-10-20-20-20-30-611</t>
  </si>
  <si>
    <t>49-Otros servicios</t>
  </si>
  <si>
    <t>CPS-218-2021</t>
  </si>
  <si>
    <t>FDLRUU-CD-218-2021</t>
  </si>
  <si>
    <t>CO1.PCCNTR.2510940</t>
  </si>
  <si>
    <t>ERIKA MERCEDES GOMEZ RIVERA</t>
  </si>
  <si>
    <t>APOYAR JURÍDICAMENTE LA EJECUCIÓN DE LAS ACCIONES REQUERIDAS PARA EL TRÁMITE E IMPULSO PROCESAL DE LAS ACTUACIONES CONTRAVENCIONALES Y/O QUERELLAS QUE CURSEN EN LAS INSPECCIONES DE POLICÍA DE LA LOCALIDAD DE RAFAEL URIBE URIBE</t>
  </si>
  <si>
    <t>CPS-219-2021</t>
  </si>
  <si>
    <t>FDLRUU-CD-219-2021</t>
  </si>
  <si>
    <t>CO1.PCCNTR.2509918</t>
  </si>
  <si>
    <t>OSCAR ARBEY ORTIZ DIAZ</t>
  </si>
  <si>
    <t>CPS-220-2021</t>
  </si>
  <si>
    <t>FDLRUU-CD-220-2021</t>
  </si>
  <si>
    <t>CO1.PCCNTR.2510114</t>
  </si>
  <si>
    <t>MERLY JOHANNA GARCIA LOPÉZ</t>
  </si>
  <si>
    <t>CPS-221-2021</t>
  </si>
  <si>
    <t>FDLRUU-CD-221-2021</t>
  </si>
  <si>
    <t>CO1.PCCNTR.2515137</t>
  </si>
  <si>
    <t>ANGY PATRICIA BARON SALAMANCA</t>
  </si>
  <si>
    <t>CPS-222-2021</t>
  </si>
  <si>
    <t>FDLRUU-CD-222.2021</t>
  </si>
  <si>
    <t xml:space="preserve">GABRIEL </t>
  </si>
  <si>
    <t>SILVIA PATRICIA GOMEZ JAIMES</t>
  </si>
  <si>
    <t>CPS-223-2021</t>
  </si>
  <si>
    <t>FDLRUU-CD-223.2021</t>
  </si>
  <si>
    <t>CO1.PCCNTR.2529707</t>
  </si>
  <si>
    <t>GUILLERMO FORERO APONTE</t>
  </si>
  <si>
    <t>CPS-224-2021</t>
  </si>
  <si>
    <t>FDLRUU-CD-224-2021</t>
  </si>
  <si>
    <t>CO1.PCCNTR.2529519</t>
  </si>
  <si>
    <t>PRESTACIÓN DE SERVICIOS PROFESIONALES EN EL AREA DE GESTION DE DESARROLLO LOCAL PARA APOYAR LAS ETAPAS PRECONTRACTUAL, CONTRACTUAL Y POSTCONTRACTUAL CONFORME A LO ESTABLECIDO EN LA LEY PARA LOS PROCESOS DE ADQUISICIÓN DE BIENES Y SERVICIOS POR PARTE DEL FONDO DE DESARROLLO LOCAL DE RAFAEL URIBE URIBE</t>
  </si>
  <si>
    <t>CIA-225-2021</t>
  </si>
  <si>
    <t>FDLRUU-CD-225-2021</t>
  </si>
  <si>
    <t>Convenio Interadministrativo</t>
  </si>
  <si>
    <t>21-22-26755</t>
  </si>
  <si>
    <t>SECRETARIA DISTRITAL DE INTEGRACION SOCIAL</t>
  </si>
  <si>
    <t>AUNAR ESFUERZOS TÉCNICOS, ADMINISTRATIVOS, LOGÍSTICOS Y FINANCIEROS ENTRE LA SECRETARÍA DISTRITAL INTEGRACIÓN SOCIAL-SDIS Y EL FONDO DE DESARROLLO LOCAL DE USAQUÉN; EL FONDO DE DESARROLLO LOCAL DE SAN CRISTÓBAL; EL FONDO DE DESARROLLO LOCAL DE USME; EL FONDO DE DESARROLLO LOCAL DE BOSA; EL FONDO DE DESARROLLO LOCAL DE KENNEDY; EL FONDO DE DESARROLLO LOCAL DE SUBA; EL FONDO DE DESARROLLO LOCAL DE RAFAEL URIBE URIBE Y EL FONDO DE DESARROLLO LOCAL DE CIUDAD BOLÍVAR, PARA LA OPERACIÓN Y PUESTA EN MARCHA DEL PROGRAMA “RETO LOCAL JÓVENES Y ENTORNOS SEGUROS”.</t>
  </si>
  <si>
    <t>211. Convenio Interadministrativo</t>
  </si>
  <si>
    <t>SECOP I</t>
  </si>
  <si>
    <t>CC-226-2021</t>
  </si>
  <si>
    <t>FDLRUU-SABM-226-2021</t>
  </si>
  <si>
    <t>Seleccion Abreviada por Bolsa de Productos</t>
  </si>
  <si>
    <t xml:space="preserve">Comision </t>
  </si>
  <si>
    <t>CO1.PCCNTR.2566019</t>
  </si>
  <si>
    <t>MIGUEL QUIJANO Y COMPAÑIA S.A.</t>
  </si>
  <si>
    <t>CONTRATAR LA PRESTACIÓN DEL SERVICIO DE VIGILANCIA Y SEGURIDAD PRIVADA A TRAVÉS DE LA BOLSA MERCANTIL DE COLOMBIA S.A. PARA LOS PREDIOS Y/O BIENES DE PROPIEDAD Y/O TENENCIA DEL FONDO DE DESARROLLO LOCAL RAFAEL URIBE URIBE DE CONFORMIDAD CON LAS CONDICIONES TÉCNICAS QUE DESIGNE</t>
  </si>
  <si>
    <t>SERVICIOS DE PROTECCION (GUARDAS DE SEGURIDAD )</t>
  </si>
  <si>
    <t>13-10-20-20-30-501</t>
  </si>
  <si>
    <t>999. Otro tipo de naturaleza de contratos</t>
  </si>
  <si>
    <t>CCI-227-2021</t>
  </si>
  <si>
    <t>FDLRUU-CD-227-2021</t>
  </si>
  <si>
    <t>Convenio de Cooperacion Internacional</t>
  </si>
  <si>
    <t>CO1.PCCNTR.2567639</t>
  </si>
  <si>
    <t>ORGANIZACION DE ESTADOS IBEROAMERICANOS OEI</t>
  </si>
  <si>
    <t>AUNAR ESFUERZOS PARA DISEÑAR E IMPLEMENTAR ESTRATEGIAS INNOVADORAS Y TRANSFERENCIA DE CONOCIMIENTO PARA PROMOVER EL FORTALECIMIENTO DE LA CONFIANZA CIUDADANA, LA CONVIVENCIA SOCIAL Y LA JUSTICIA LOCAL EN LA LOCALIDAD RAFAEL URIBE URIBE EN EL MARCO DEL PLAN DE DESARROLLO LOCAL 2021- 2024 “UN NUEVO CONTRATO SOCIAL Y AMBIENTAL PARA LA LOCALIDAD DE RAFAEL URIBE URIBE”. EN EL MARCO DEL PROYECTO DE INVERSION 1680 Y 1682.</t>
  </si>
  <si>
    <t>CIUDADANOS MÁS SEGUROS Y CON CONFIANZA EN LA JUSTICIA EN RAFAEL URIBE URIBE- ($60.271.000) --CONFIANZA CIUDADANA EN LA
RED INSTITUCIONAL DE
JUSTICIA EN RAFAEL URIBE
URIBE ($728.966.000)</t>
  </si>
  <si>
    <t>1680- 1682</t>
  </si>
  <si>
    <t>13-30-11-60-34-3000000-1680- 13-30-11-60-34-8000000-1682</t>
  </si>
  <si>
    <t xml:space="preserve">219: Otro tipo de Convenios </t>
  </si>
  <si>
    <t xml:space="preserve">PLANEACION </t>
  </si>
  <si>
    <t>AC-228-2021</t>
  </si>
  <si>
    <t>FDLRUU-AC-228-2021</t>
  </si>
  <si>
    <t>Acuerdo de Corresponsabilidad</t>
  </si>
  <si>
    <t>CO1.PCCNTR.2611831</t>
  </si>
  <si>
    <t>ASOCIACIÓN DE
RECICLADORES COLOMBIA LIMPIA - ARECICOL</t>
  </si>
  <si>
    <t>REALIZAR LA GESTIÓN INTEGRAL DE RESIDUOS SÓLIDOS APROVECHABLES DE CARÁCTER NO PELIGROSO, GENERADOS EN LAS INSTALACIONES DE LA ALCALDÍA LOCAL DE RAFAEL URIBE URIBE, LA CUAL COMPRENDE SU RECOLECCIÓN, TRANSPORTE SELECTIVO, ALMACENAMIENTO, CLASIFICACIÓN, APROVECHAMIENTO Y DISPOSICIÓN FINAL.</t>
  </si>
  <si>
    <t xml:space="preserve">119. Otros Contratos de Asociacion </t>
  </si>
  <si>
    <t>CPS-229-2021</t>
  </si>
  <si>
    <t>FDLRUU-CD-229-2021</t>
  </si>
  <si>
    <t>CO1.PCCNTR.2566832</t>
  </si>
  <si>
    <t>GERMAN DAVID CASTRO DÍAZ</t>
  </si>
  <si>
    <t>PRESTAR SERVICIOS ESPECIALIZADOS PARA LA IMPLEMENTACION DE PROCESOS DE FORMACIÒN Y CAPACITACION VINCULANDO A LOS CIUDADANOS DE LA LOCALIDAD DE RAFAEL URIBE URIBE EN EJERCICIOS PARA EL FORTALECIMIENTO DE LA SEGURIDAD COMUNITARIA Y LA IMPLEMENTACION DE ACCIONES PEDAGOGICAS TERRITORIALES QUE PROMUEVAN LA DISMINUCION DE LA OCURRENCIA DE DELITOS EN EL MARCO DEL PROYECTO DE INVERSION 1680</t>
  </si>
  <si>
    <t>CIUDADANOS MÁS SEGUROS Y
CON CONFIANZA EN LA JUSTICIA
EN RAFAEL URIBE URIBE</t>
  </si>
  <si>
    <t>13-30-11-60-34-30-00-000-1680</t>
  </si>
  <si>
    <t>CPS-230-2021</t>
  </si>
  <si>
    <t xml:space="preserve">FDLRUU-CD-230-2021 </t>
  </si>
  <si>
    <t>CO1.PCCNTR.2583754</t>
  </si>
  <si>
    <t>EDUARD FABIAN RUCINQUE RODRIGUEZ</t>
  </si>
  <si>
    <t>PRESTAR LOS SERVICIOS DE APOYO A LA GESTIÓN PARA LA CONDUCCIÓN DE LOS VEHÍCULOS LIVIANOS QUE LE SEAN ASIGNADOS Y QUE SE ENCUENTREN AL SERVICIO DE LA ALCALDÍA LOCAL DE RAFAEL URIBE URIBE</t>
  </si>
  <si>
    <t>CPS-231-2021</t>
  </si>
  <si>
    <t xml:space="preserve">FDLRUU-CD-231-2021 </t>
  </si>
  <si>
    <t>CO1.PCCNTR.2590204</t>
  </si>
  <si>
    <t>JOSE ALFONSO GARZON CABEZAS</t>
  </si>
  <si>
    <t>CIA-232-2021</t>
  </si>
  <si>
    <t>21-22-26737</t>
  </si>
  <si>
    <t>Convenio interadministrativo marco 331 celebrado entre la Secretaría Distrital Cultura, Recreación y Deporte SCRD, la Fundación Gilberto Álzate Avendaño FUGA, el Instituto Distrital de las Artes IDARTES, la Orquesta Filarmónica de Bogotá OFB, el Instituto Distrital de Patrimonio Cultural IDPC y Canal Capital</t>
  </si>
  <si>
    <t>Aunar esfuerzos técnicos y administrativos con el fin de desarrollar acciones articuladas entre las partes orientadas a fomentar la generación y circulación de bienes y servicios culturales, así como al fortalecimiento de los agentes de estos sectores en las localidades del Distrito Capital que hacen parte de este instrumento.</t>
  </si>
  <si>
    <t>PLANEACIÓN</t>
  </si>
  <si>
    <t>CIA-233-2021</t>
  </si>
  <si>
    <t xml:space="preserve">FDLRUU-CD-233-2021 </t>
  </si>
  <si>
    <t>21-22-27304</t>
  </si>
  <si>
    <t>SECRETARIA DISTRITAL DE EDUCACIÓN</t>
  </si>
  <si>
    <t>AUNAR ESFUERZOS TÉCNICOS, ADMINISTRATIVOS, JURÍDICOS Y FINANCIEROS ENTRE LA SECRETARÍA DE EDUCACIÓN DEL DISTRITO Y LOS FONDOS DE DESARROLLO LOCAL QUE HACEN PARTE DEL DISTRITO CAPITAL, PARA LA IMPLEMENTACIÓN DE UN NUEVO MODELO INCLUSIVO, EFICIENTE Y FLEXIBLE PARA EL ACCESO Y LA PERMANENCIA DE LAS Y LOS JÓVENES EGRESADOS DE INSTITUCIONES DE EDUCACIÓN MEDIA A PROGRAMAS DE EDUCACIÓN SUPERIOR</t>
  </si>
  <si>
    <t>ACCESO Y PERMANENCIA EN LA EDUCACIÓN SUPERIOR EN RAFAEL URIBE URIBE</t>
  </si>
  <si>
    <t>13-30-11-60-11-7000000-1642</t>
  </si>
  <si>
    <t>OC-70180</t>
  </si>
  <si>
    <t>ASEAR S.A. E.S.P</t>
  </si>
  <si>
    <t xml:space="preserve"> PRESTAR EL SERVICIO INTEGRAL DE ASEO Y CAFETERÍA INCLUIDO EL MANTENIMIENTO LOCATIVO BÁSICO, LOS EQUIPOS NECESARIOS PARA EL DESARROLLO DEL MISMO Y EL SUMINISTRO DE INSUMOS PARA LAS DEPENDENCIAS DE LA ALCALDÍA LOCAL DE RAFAEL URIBE URIBE Y LA JUNTA ADMINISTRADORA LOCAL</t>
  </si>
  <si>
    <t>Servicios de limpieza general; Químicos básicos</t>
  </si>
  <si>
    <t>13-10-20-20-203-0502- 13-10-20-20-10204</t>
  </si>
  <si>
    <t>44.  Suministro de Servicio de Aseo</t>
  </si>
  <si>
    <t>CPS-234-2021</t>
  </si>
  <si>
    <t xml:space="preserve">FDLRUU-CMA-225-2021 </t>
  </si>
  <si>
    <t xml:space="preserve">Concurso de  Meritos </t>
  </si>
  <si>
    <t>CO1.PCCNTR.2651956</t>
  </si>
  <si>
    <t>JARGU S.A. CORREDORES DE SEGUROS</t>
  </si>
  <si>
    <t>SELECCIONAR UN INTERMEDIARIO DE SEGUROS LEGALMENTE CONSTITUIDO EN COLOMBIA, PARA QUE PRESTE SUS SERVICIOS PROFESIONALES DE ASESORÍA INTEGRAL EN LA INTERMEDIACIÓN, CONTRATACIÓN Y ADMINISTRACIÓN DEL PROGRAMA DE SEGUROS REQUERIDO POR EL FONDO DE DESARROLLO LOCAL DE RAFAEL URIBE URIBE; PARA LA ADECUADA PROTECCIÓN DE LOS BIENES MUEBLES, INMUEBLES E INTERESES PATRIMONIALES DE LA ENTIDAD Y LOS BIENES POR LOS CUALES SEA O LLEGARE A SER LEGALMENTE RESPONSABLE, ASÍ COMO SEGURO DE VIDA EDILES</t>
  </si>
  <si>
    <t xml:space="preserve">49-Otros servicios </t>
  </si>
  <si>
    <t>CIA-235-2021</t>
  </si>
  <si>
    <t xml:space="preserve">FDLRUU-CD-235-2021 </t>
  </si>
  <si>
    <t>CO1.PCCNTR.2676007</t>
  </si>
  <si>
    <t>SUBRED INTEGRADA DE SERVICIOS DE SALUD CENTRO ORIENTE E.S.E</t>
  </si>
  <si>
    <t>AUNAR ESFUERZOS TÉCNICOS, ADMINISTRATIVOS Y FINANCIEROS ENTRE LA SUBRED INTEGRADA DE SERVICIOS DE SALUD CENTRO ORIENTE Y EL FDLRUU PARA EL OTORGAMIENTO DE DISPOSITIVOS DE ASISTENCIA PERSONAL DAP, QUE NO SE ENCUENTREN INCLUIDOS EN LOS PLANES DE BENEFICIOS DE SALUD A PERSONAS CON DISCAPACIDAD PERMANENTE RESIDENTES EN LA LOCALIDAD RAFAEL URIBE URIBE DANDO RESPUESTA A SUS NECESIDADES TERRITORIALES EN PRO DE MEJORAR SU CALIDAD DE VIDA Y LA DE SUS CUIDADORES, EN EN EL MARCO DEL PROYECTO DE INVERSIÓN</t>
  </si>
  <si>
    <t>PROMOCIÓN Y PREVENCIÓN DE
LA SALUD EN RAFAEL URIBE
URIBE</t>
  </si>
  <si>
    <t>13-30-11-60-10-60-000000-1658</t>
  </si>
  <si>
    <t>CPS-237-2021</t>
  </si>
  <si>
    <t xml:space="preserve">FDLRUU-CD-237-2021 </t>
  </si>
  <si>
    <t>CO1.PCCNTR.2668738</t>
  </si>
  <si>
    <t>ANDREA STHEPANIE DAVILA CLARO</t>
  </si>
  <si>
    <t xml:space="preserve">PRESTAR LOS SERVICIOS PROFESIONALES AL DESPACHO DE LA ALCALDÍA LOCAL DE RAFAEL URIBE URIBE EN EL ANÁLISIS, DIVULGACION, TRÁMITE Y CONCEPTUALIZACIÓN EN PROCESOS DE GESTIÓN PÚBLICA QUE SE REQUIERA	 </t>
  </si>
  <si>
    <t>CPS-238-2021</t>
  </si>
  <si>
    <t xml:space="preserve">FDLRUU-CD-238-2021 </t>
  </si>
  <si>
    <t>CO1.PCCNTR.2667109</t>
  </si>
  <si>
    <t xml:space="preserve">VALENTINA RICO CALDERON </t>
  </si>
  <si>
    <t>PRESTAR LOS SERVICIOS PROFESIONALES AL DESPACHO DE LA ALCALDÍA LOCAL DE RAFAEL URIBE URIBE EN LA EJECUCION DE ACTIVIDADES DE ORDEN ADMINISTRATIVO Y DE GESTION QUE SE LE SOLICITEN</t>
  </si>
  <si>
    <t>CPS-239-2021</t>
  </si>
  <si>
    <t xml:space="preserve">FDLRUU-CD-239-2021 </t>
  </si>
  <si>
    <t>CO1.PCCNTR.2666903</t>
  </si>
  <si>
    <t xml:space="preserve">OLGA LUCIA BOHORQUEZ DUQUE </t>
  </si>
  <si>
    <t>PRESTAR SERVICIOS PROFESIONALES AL DESPACHO EN LA FORMULACIÓN, IMPLEMENTACIÓN Y SEGUIMIENTO DE PLANES, PROYECTOS Y ESTRATEGIAS ECONOMICAS, SOCIALES, AMBIENTALES Y CULTURALES, EN LA LOCALIDAD RAFAEL URIBE URIBE</t>
  </si>
  <si>
    <t>CPS-240-2021</t>
  </si>
  <si>
    <t xml:space="preserve">FDLRUU-CD-240-2021 </t>
  </si>
  <si>
    <t>CO1.PCCNTR.2668712</t>
  </si>
  <si>
    <t xml:space="preserve">JUAN FERNANDO CONTRERAS ORTIZ </t>
  </si>
  <si>
    <t xml:space="preserve">FDLRUU-CD-241-2021 </t>
  </si>
  <si>
    <t xml:space="preserve">Acuerdo de Financiacion </t>
  </si>
  <si>
    <t>PROGRAMA DE LAS NACIONES UNIDAS PARA EL DESARROLLO- PNUD</t>
  </si>
  <si>
    <t>Aunar esfuerzos para la cooperación administrativa, técnica y económica, entre el Programa para las Naciones Unidas para el Desarrollo (PNUD) y la Alcaldía Local de Rafael Uribe Uribe, con el fin de implementar estrategias que promuevan el fortalecimiento a los emprendimientos de la economía popular de la localidad de Rafael Uribe Uribe y las unidades productivas familiares y/o poblaciones dedicadas a actividades tradicionales que permiten generar ingresos (autoempleo), y el Fortalecimiento de MiPymes locales, a través de un proceso de acompañamiento especializado que permita el mejoramiento de las competencias de los empresarios y las condiciones de sus negocios y de esta forma aportar de forma significativa al cumplimiento de la agenda de reactivación económica en la Localidad, para el desarrollo de la 1. Ruta emprendimiento 2. Fortalecimiento empresarial por el FDL Rafael Uribe Uribe</t>
  </si>
  <si>
    <t>OPORTUNIDADES PARA EL
DESARROLLO ECONÓMICO
CULTURAL Y CREATIVO EN
RAFAELURIBE URIBE</t>
  </si>
  <si>
    <t>13-30-11-60-10-60-00000-1653</t>
  </si>
  <si>
    <t xml:space="preserve">DESPACHO Y PLANEACION </t>
  </si>
  <si>
    <t xml:space="preserve">CCI-242-2021 </t>
  </si>
  <si>
    <t xml:space="preserve">FDLRUU-CD-242-2021 </t>
  </si>
  <si>
    <t xml:space="preserve">Convenio de Cooperacion Internacional </t>
  </si>
  <si>
    <t>ORGANIZACION DE ESTADOS IBEROAMERICANOS-OEI (MUJERES)</t>
  </si>
  <si>
    <t>AUNAR ESFUERZOS, TÉCNICOS, ADMINISTRATIVOS, JURÍDICOS Y FINANCIEROS PARA FOMENTAR UNA VIDA LIBRE DE VIOLENCIA PARA LAS MUJERES Y PARA IMPLEMENTAR UNA ESTRATEGIA DE CUIDADO A CUIDADORAS Y CUIDADORES RESIDENTES EN LA LOCALIDAD DE RAFAEL URIBE URIBE” EN EL MARCO DEL PROYECTO 1657 Y 1679.</t>
  </si>
  <si>
    <t>AUTOCUIDADO Y BIENESTAR DE
LA COMUNIDAD EN RAFAEL
URIBE URIBE-// MUJERES CON UNA VIDA LIBRE
DE VIOLENCIA Y CON
CONFIANZA EN LA JUSTICIA EN
RAFAEL URIBE URIBE</t>
  </si>
  <si>
    <t>1657-1679</t>
  </si>
  <si>
    <t>13-30-11-60-10-60-00000-1657- 13-30-11-60-34-0000000-1679</t>
  </si>
  <si>
    <t>PLANEACION -DESPACHO</t>
  </si>
  <si>
    <t>CCI-243-2021</t>
  </si>
  <si>
    <t xml:space="preserve">FDLRUU-CD-243-2021 </t>
  </si>
  <si>
    <t>ORGANIZACION DE ESTADOS IBEROAMERICANOS -OEI (VICTIMAS)</t>
  </si>
  <si>
    <t>AUNAR ESFUERZOS TECNICOS ADMINISTRATIVOS, JURIDICOS Y FINANCIEROS PARA CREAR ENTORNOS DE RECONCILIACIÓN, Y DE MEJORAMIENTO DE LA CALIDAD DE VIDA DE LAS VICTIMAS DEL CONFLICTO Y EXCOMBATIENTES RESIDENTES EN LA LOCALIDAD DE RAFAEL URIBE URIBE</t>
  </si>
  <si>
    <t>TERRITORIO DE PAZ, MEMORIA Y
RECONCILIACIÓN DE LAS
VÍCTIMAS EN RAFAEL URIBE
URIBE</t>
  </si>
  <si>
    <t>13-30-11-60-33-90-00000-1678</t>
  </si>
  <si>
    <t>CIA-244-2021</t>
  </si>
  <si>
    <t>FDLRUU-CD-244-2021.</t>
  </si>
  <si>
    <t>CO1.PCCNTR.2725770</t>
  </si>
  <si>
    <t xml:space="preserve">ORQUESTA  FILARMONICA DE BOGOTA </t>
  </si>
  <si>
    <t>AUNAR ESFUERZOS TÉCNICOS, ADMINISTRATIVOS Y LOGÍSTICOS ENTRE LA ALCALDÍA LOCAL DE RAFAEL URIBE URIBE Y LA ORQUESTA FILARMÓNICA DE BOGOTÁ PARA LA CONTINUIDAD Y DESARROLLO DEL CENTRO FILARMÓNICO LOCAL, COMO UN ESPACIO PARA EL PROCESO DE FORMACIÓN MUSICAL IMPLEMENTADO POR LA ORQUESTA Y DIRIGIDO A LA LOCALIDAD</t>
  </si>
  <si>
    <t>CI-245-2021</t>
  </si>
  <si>
    <t xml:space="preserve">FDLRUU-CD-245-2021 </t>
  </si>
  <si>
    <t>CO1.PCCNTR.2700903</t>
  </si>
  <si>
    <t xml:space="preserve">UNIVERSIDAD NACIONAL DE COLOMBIA </t>
  </si>
  <si>
    <t>DESARROLLAR ASPECTOS TÉCNICOS, FINANCIEROS Y ADMINISTRATIVOS PARA REALIZAR LA IMPLEMENTACIÓN DE PROCESOS COMUNITARIOS DE EDUCACIÓN AMBIENTAL PROCEDA EN EL MARCO DEL PROYECTO DE INVERSIÓN 1660”</t>
  </si>
  <si>
    <t xml:space="preserve">REVERDECIMIENTO Y MITIGACION  DEL CAMBIO CLIMATICO EN RAFAEL URIBE URIBE </t>
  </si>
  <si>
    <t>13-30-116-2270-00000-1660</t>
  </si>
  <si>
    <t>CPS-246-2021</t>
  </si>
  <si>
    <t>FDLRUU-CD-246-2021</t>
  </si>
  <si>
    <t>CO1.PCCNTR.2712012</t>
  </si>
  <si>
    <t>CESAR ANDRES ANDRADE OCAMPO</t>
  </si>
  <si>
    <t xml:space="preserve">PRESTAR LOS SERVICIOS PROFESIONALES AL DESPACHO DE LA ALCALDÍA LOCAL DE RAFAEL URIBE URIBE EN LA EJECUCIÓN DE ACTIVIDADES DE ORDEN ADMINISTRATIVO, FINANCIERO Y DE APOYO A LA GESTIÓN QUE SEAN REQUERIDOS. </t>
  </si>
  <si>
    <t>CPS-247-2021</t>
  </si>
  <si>
    <t xml:space="preserve">FDLRUU-CD-247-2021 </t>
  </si>
  <si>
    <t>CO1.PCCNTR.2695602</t>
  </si>
  <si>
    <t>ERNESTO FRANCISCO FORERO FERNANDEZ DE
CASTRO,</t>
  </si>
  <si>
    <t>PRESTAR LOS SERVICIOS PROFESIONALES PARA APOYAR AL DESPACHO DE LA ALCALDÍA LOCAL DE RAFAEL URIBE URIBE EN EL DISEÑO Y ESTRATEGIAS, COORDINACIÓN Y EMISIÓN DE LINEAMIENTOS QUE COADYUVEN AL FORTALECIMIENTO INSTITUCIONAL ENTORNO A LAS ACTIVIDADES QUE REALIZA LA ALCALDÍA LOCAL EN SUS DIFERENTES DEPENDENCIAS</t>
  </si>
  <si>
    <t>CIA-248-2021 (359)</t>
  </si>
  <si>
    <t xml:space="preserve">FDLRUU-CD-232-2021 </t>
  </si>
  <si>
    <t>AUNAR ESFUERZOS TECNICOS ADMINISTRATIVOS Y FINANCIEROS CON EL FIN DE DESARROLLAR ACCIONES ARTICULADAS ENTRE LAS PARTES ORIENTADAS A FOMENTAR LA  GENERACION Y CIRCULACION DE BIENES Y SERVICIOS CULTURALES, ARTISTICOS PATRIMONIALES, ASI COMO AL FORTALECIMIENTO  DE LOSAGENTES DE ESTOS SECTORES EN LAS LOCALIDADES DEL DISTRITO CAPITAL DE ACUERDO CON LOS PROYECTOS PRESENTADOS A LOS FONDOS DE DESARROLLO LOCAL QUE FORMAN PARTE DEL CONVENIO EN EL MARCO DEL PROGRAMA  ES CULTURA LOCAL 2021</t>
  </si>
  <si>
    <t xml:space="preserve">SECOP I </t>
  </si>
  <si>
    <t xml:space="preserve">INSTITUTO DISTRITAL DE LAS ARTES </t>
  </si>
  <si>
    <t>APROPIACION DEL ARTE, LA CULTURA Y EL PATRIMONIO EN RAFAEL URIBE URIBE</t>
  </si>
  <si>
    <t xml:space="preserve">13-30-11-60-12-10-000001647 </t>
  </si>
  <si>
    <t>CPS-250-2021</t>
  </si>
  <si>
    <t xml:space="preserve">FDLRUU-CD-250-2021 </t>
  </si>
  <si>
    <t>CO1.PCCNTR.2697517</t>
  </si>
  <si>
    <t xml:space="preserve">JUAN ANDRES LOPEZ RIOS </t>
  </si>
  <si>
    <t>CS-251-2021</t>
  </si>
  <si>
    <t>FDLRUU-MC-251-2021</t>
  </si>
  <si>
    <t xml:space="preserve">Minima Cuantia </t>
  </si>
  <si>
    <t xml:space="preserve">Seguros </t>
  </si>
  <si>
    <t>CO1.PCCNTR.2720619</t>
  </si>
  <si>
    <t xml:space="preserve">ASEGURADORA SOLIDARIA DE COLOMBIA </t>
  </si>
  <si>
    <t>CONTRATAR LOS SEGUROS QUE AMPAREN LOS INTERESES PATRIMONIALES ACTUALES Y FUTUROS, ASÍ COMO LOS BI ENES DE PROPIEDAD DEL FONDO DE DESARROLLO LOCAL DE RAFAEL URIBE URIBE , QUE ESTÉN BAJO SU RESPONSABILIDAD Y CUSTODIA Y AQUE L LOS QUE SEAN ADQUIRIDOS PARA DESARROLLAR LAS F UNCIONES INHERENTES A SU ACTIVIDAD, Y CUALQUIER OTRA PÓLIZA DE SEGUROS QUE REQUIERA LA ENTIDAD EN EL DESARROLLO DE SU ACTIVIDAD</t>
  </si>
  <si>
    <t>Servicios de seguros de vehículos,  Servicios de seguros contra
incendio, terremoto o sustracción
automotores, Servicios de seguros generales de
responsabilidad civil, Servicios de seguro obligatorio de
accidentes de tránsito (SOAT), Otros servicios de seguros distintos
de los seguros de vida n.c.p</t>
  </si>
  <si>
    <t>107-108-109-110-112</t>
  </si>
  <si>
    <t>13-10-20-20-20-20-107, (4.492.919), 13-10-20-20-20-20-108, (14.489.880) , 13-10-20-20-20-109 (831.370) , 13.10.20.20-20-20-110, (4.228.600), 13-10-20-20-20-20- 112 (16.840.901)</t>
  </si>
  <si>
    <t xml:space="preserve">72- Contrato de Seguros </t>
  </si>
  <si>
    <t>CIA-252-2021</t>
  </si>
  <si>
    <t>FDLRUU-CD-252-2021</t>
  </si>
  <si>
    <t>CONVENIO INTERADMINISTRATIVO</t>
  </si>
  <si>
    <t>CO1.PCCNTR.2805635</t>
  </si>
  <si>
    <t xml:space="preserve">UNIVERSIDAD NACIONAL ABIERTA Y A DISTANCIA-UNAD </t>
  </si>
  <si>
    <t>AUNAR ESFUERZOS TECNICOS, ECONÓMICOS Y FINANCIEROS PARA REALIZAR UNA ACCIÓN QUE FORTALEZCA EL PROGRAMA DE AGRICULTURA URBANA Y A SU VEZ EJECUTAR PROCESOS DE JARDINERIA Y COBERTURAS VERDES EN EL MARCO DE LOS PROYECTOS DE INVERSION 1649 Y 1660</t>
  </si>
  <si>
    <t>AGRICULTURA URBANA
PRODUCTIVA Y SOSTENIBLE EN
RAFAEL URIBE URIBE,/ REVERDECIMIENTO Y
MITIGACIÓN DEL CAMBIO
CLIMÁTICO EN RAFAEL URIBE
URIBE_x000D_</t>
  </si>
  <si>
    <t>1649-1660</t>
  </si>
  <si>
    <t>13-30-11-60-12-40-00000-1649,   (771.080.000). , 13-30-11-60-22-70-00000-1660 (273.739.000)</t>
  </si>
  <si>
    <t>CI-253-2021</t>
  </si>
  <si>
    <t>FDLRUU-CD-253-2021</t>
  </si>
  <si>
    <t>CONTRATO INTERADMINISTRATIVO</t>
  </si>
  <si>
    <t>CO1.PCCNTR.2831717</t>
  </si>
  <si>
    <t>UNIVERSIDAD DISTRITAL-FRANCISCO JOSE DE CALDAS</t>
  </si>
  <si>
    <t>REALIZAR ACCIONES DE RESTAURACIÓN, REHABILITACIÓN O RECUPERACIÓN EN ÁREAS PRIORITARIAS Y DE VALOR AMBIENTAL, A SU VEZ REALIZAR ACCIONES DE MANTENIMIENTO Y PLANTACIÓN DE ÁRBOLES EN LA LOCALIDAD DE RAFAEL URIBE URIBE EN EL MARCO DE LOS PROYECTOS DE INVERSIÓN 1661 Y 1667</t>
  </si>
  <si>
    <t>RESTAURACIÓN ECOLÓGICA EN RAFAEL URIBE URIBE- ÁRBOLES Y MEDIO AMBIENTE EN
RAFAEL URIBE URIBE</t>
  </si>
  <si>
    <t>1661-1667</t>
  </si>
  <si>
    <t>13-30-11-60-22-80-00000-1661, (495.336.000),  13-30-11-60-23-30-00000-1667 (165.447.000)</t>
  </si>
  <si>
    <t>CPS-254-2021</t>
  </si>
  <si>
    <t>FDLRUU-CD-254-2021</t>
  </si>
  <si>
    <t>CO1.PCCNTR.2750071</t>
  </si>
  <si>
    <t>DIEGO ANDRES MORALES CASTIBLANCO</t>
  </si>
  <si>
    <t>PRESTAR SERVICIOS DE APOYO A LA GESTIÓN LOCAL EN LOS TEMAS DE MITIGACIÓN DEL RIESGO EN CAMPO, EN EL MARCO DEL PLAN DE DESARROLLO LOCAL DE LA LOCALIDAD DE RAFAEL URIBE URIBE</t>
  </si>
  <si>
    <t>REDUCCIÓN DE RIESGOS POR
EMERGENCIAS Y DESASTRES EN
RAFAEL URIBE URIBE</t>
  </si>
  <si>
    <t>13-30-11-60-23-0000000-1665</t>
  </si>
  <si>
    <t>CPS-255-2021</t>
  </si>
  <si>
    <t>FDLRUU-CD-255-2021</t>
  </si>
  <si>
    <t>CO1.PCCNTR.2750622</t>
  </si>
  <si>
    <t xml:space="preserve">NINI JOHANNA VARGAS </t>
  </si>
  <si>
    <t>CPS-256-2021</t>
  </si>
  <si>
    <t>FDLRUU-CD-256-2021</t>
  </si>
  <si>
    <t>CO1.PCCNTR.2750633</t>
  </si>
  <si>
    <t>KEVIN ORLANDO BALLESTEROS ROJAS</t>
  </si>
  <si>
    <t xml:space="preserve"> PRESTAR SUS SERVICIOS COMO
PROFESIONAL EN EL APOYO A LA COORDINACIÓN DE VIGÍAS DE RIESGO Y LA ASISTENCIALES
PARA LA GESTIÓN DE EMERGENCIAS Y RIESGO, DE LA LOCALIDAD DE RAFAEL URIBE URIBE</t>
  </si>
  <si>
    <t>CPS-257-2021</t>
  </si>
  <si>
    <t>FDLRUU-CD-257-2021</t>
  </si>
  <si>
    <t>CO1.PCCNTR.2749983</t>
  </si>
  <si>
    <t xml:space="preserve">CAROLINA MENDOZA GUTIERREZ </t>
  </si>
  <si>
    <t>PRESTAR SUS SERVICIOS ASISTENCIALES PARA LA GESTIÓN DEL RIESGO, EN EL MARCO DE LOS VIGÍAS DEL RIESGO DE LA LOCALIDAD DE RAFAEL URIBE URIBE</t>
  </si>
  <si>
    <t>CPS-258-2021</t>
  </si>
  <si>
    <t>FDLRUU-CD-258-2021</t>
  </si>
  <si>
    <t>CO1.PCCNTR.2750391</t>
  </si>
  <si>
    <t xml:space="preserve">CLAUDIA QUINTANA SANABRIA </t>
  </si>
  <si>
    <t>CPS-259-2021</t>
  </si>
  <si>
    <t>FDLRUU-CD-259-2021</t>
  </si>
  <si>
    <t>CO1.PCCNTR.2752200</t>
  </si>
  <si>
    <t>GINA PAOLA MARTINEZ JIMENEZ</t>
  </si>
  <si>
    <t>CPS-260-2021</t>
  </si>
  <si>
    <t>FDLRUU-CD-260-2021</t>
  </si>
  <si>
    <t>CO1.PCCNTR.2753416</t>
  </si>
  <si>
    <t>JULIETH MARCELA GORDILLO ARIAS</t>
  </si>
  <si>
    <t>CPS-261-2021</t>
  </si>
  <si>
    <t>FDLRUU-CD-261-2021</t>
  </si>
  <si>
    <t>CO1.PCCNTR.2750362</t>
  </si>
  <si>
    <t>HILDA JULIANA SOLORZANO RODRIGUEZ</t>
  </si>
  <si>
    <t>CPS-262-2021</t>
  </si>
  <si>
    <t>FDLRUU-CD-262-2021</t>
  </si>
  <si>
    <t>CO1.PCCNTR.2752134</t>
  </si>
  <si>
    <t>ADRIANA PAOLA DIAZ CHAVEZ</t>
  </si>
  <si>
    <t>CPS-263-2021</t>
  </si>
  <si>
    <t>FDLRUU-CD-263-2021</t>
  </si>
  <si>
    <t>CO1.PCCNTR.2752147</t>
  </si>
  <si>
    <t>CLELIA ESTRID PINEDA ORTIZ</t>
  </si>
  <si>
    <t>CPS-264-2021</t>
  </si>
  <si>
    <t>FDLRUU-CD-264-2021</t>
  </si>
  <si>
    <t>CO1.PCCNTR.2752176</t>
  </si>
  <si>
    <t>JAIME CASTIBLANCO MATIZ</t>
  </si>
  <si>
    <t>CPS-265-2021</t>
  </si>
  <si>
    <t>FDLRUU-CD-265-2021</t>
  </si>
  <si>
    <t>CO1.PCCNTR.2749985</t>
  </si>
  <si>
    <t xml:space="preserve">NELCY MALODY LAMPERA CARRILLO </t>
  </si>
  <si>
    <t>CPS-266-2021</t>
  </si>
  <si>
    <t>FDLRUU-CD-266-2021</t>
  </si>
  <si>
    <t>CO1.PCCNTR.2749288</t>
  </si>
  <si>
    <t>WILSON HERNANDO
ALFONSO MORENO</t>
  </si>
  <si>
    <t>“PRESTAR SUS SERVICIOS ASISTENCIALES PARA LA GESTIÓN DEL RIESGO, EN EL MARCO DE LOS VIGÍAS DEL RIESGO DE LA LOCALIDAD DE RAFAEL URIBE URIBE”</t>
  </si>
  <si>
    <t>CPS-267-2021</t>
  </si>
  <si>
    <t>FDLRUU-CD-267-2021</t>
  </si>
  <si>
    <t>CO1.PCCNTR.2778430</t>
  </si>
  <si>
    <t>JEISSON CAMILO
RAMIREZ MALAGÓN.</t>
  </si>
  <si>
    <t>CPS-268-2021</t>
  </si>
  <si>
    <t>FDLRUU-CD-268-2021</t>
  </si>
  <si>
    <t>CO1.PCCNTR.2768216</t>
  </si>
  <si>
    <t xml:space="preserve">JUAN CARLOS ALVAREZ SANABRIA </t>
  </si>
  <si>
    <t>CPS-269-2021</t>
  </si>
  <si>
    <t>FDLRUU-CD-269-2021</t>
  </si>
  <si>
    <t>CO1.PCCNTR.2749992</t>
  </si>
  <si>
    <t xml:space="preserve">ULISES RUIZ CONTRERAS </t>
  </si>
  <si>
    <t xml:space="preserve">	PRESTAR SUS SERVICIOS ASISTENCIALES PARA LA GESTIÓN DEL RIESGO, EN EL MARCO DE LOS VIGÍAS DEL RIESGO DE LA LOCALIDAD DE RAFAEL URIBE URIBE</t>
  </si>
  <si>
    <t>CPS-270-2021</t>
  </si>
  <si>
    <t>FDLRUU-CD-270-2021</t>
  </si>
  <si>
    <t>CO1.PCCNTR.2768548</t>
  </si>
  <si>
    <t>OMAR ALEJANDRO  BAQUERO DIAZ</t>
  </si>
  <si>
    <t>CPS-271-2021</t>
  </si>
  <si>
    <t>FDLRUU-CD-271-2021</t>
  </si>
  <si>
    <t>CO1.PCCNTR.2758615</t>
  </si>
  <si>
    <t>SANDRA ROMERO CALDERON</t>
  </si>
  <si>
    <t>CPS-272-2021</t>
  </si>
  <si>
    <t>FDLRUU-CD-272-2021</t>
  </si>
  <si>
    <t>CO1.PCCNTR.2760693</t>
  </si>
  <si>
    <t>DAVID GUSTAVO ALVAREZ LOPEZ</t>
  </si>
  <si>
    <t>PRESTAR SUS SERVICIOS ASISTENCIALES PARA LA GESTIÓN DEL RIESGO, EN EL MARCO DE LOS VIGÍAS DEL RIESGO DE LA LOCALIDAD DE RAFAEL URIBE URIBE.</t>
  </si>
  <si>
    <t>CPS-273-2021</t>
  </si>
  <si>
    <t>FDLRUU-CD-273-2021</t>
  </si>
  <si>
    <t>CO1.PCCNTR.2774630</t>
  </si>
  <si>
    <t xml:space="preserve">ADRIANA MARITZA ANGULO LEON </t>
  </si>
  <si>
    <t>PRESTAR SERVICIOS PROFESIONALES PARA REALIZACIÓN DE ACUERDOS QUE PROMUEVAN LA CONVIVENCIA ARMÓNICA ENTRE LA
CIUDADANÍA Y LOS VENDEDORES INFORMALES Y ESTACIONARIOS ORIENTADOS A LA SOLUCIÓN DE LOS CONFLICTOS DERIVADOS DEL USO
DEL ESPACIO PÚBLICO CONTEMPLADOS EN EL PROYECTO DE INVERSIÓN 1681 CULTURA CIUDADANA Y USO OPTIMO DEL ESPACIO PUBLICO EN
RAFAEL URIBE URIBE</t>
  </si>
  <si>
    <t>CULTURA CIUDADANA Y USO
OPTIMO DEL ESPACIO PÚBLICO
EN RAFAEL URIBE URIBE</t>
  </si>
  <si>
    <t>13-30-11-60-34-50-00000-1681</t>
  </si>
  <si>
    <t>CPS-274-2021</t>
  </si>
  <si>
    <t>FDLRUU-CD-274-2021</t>
  </si>
  <si>
    <t>CO1.PCCNTR.2768990</t>
  </si>
  <si>
    <t xml:space="preserve">CARLOS ANDRES MENDEZ MOJICA </t>
  </si>
  <si>
    <t>PRESTAR SERVICIOS PROFESIONALES PARA REALIZAR ACUERDOS ENTRE LA ALCALDIA LOCAL DE RAFAEL URIBE URIBE Y SUS HABITANTES PARA VINCULARLOS A LOS PROGRAMAS DEL IDRD "ESCUELA DE LA BICICLETA" Y "AL TRABAJO EN BICI" QUE MOTIVEN EL USO ADECUADO DE LOS MEDIOS DE TTRANSPORTE NO MOTORIZADOS, PORMEDIO DE LA PROMOCION DE LA NORMATIVIDAD PARA SU APROPIACION Y APLICACIÓN EN EL MARCO DEL PROYECTO DE INVERSION 1681</t>
  </si>
  <si>
    <t>CPS-275-2021</t>
  </si>
  <si>
    <t>FDLRUU-yCD-275-2021</t>
  </si>
  <si>
    <t>CO1.PCCNTR.2778437</t>
  </si>
  <si>
    <t>LIDIA JESUSA LOPEZ DULCEY</t>
  </si>
  <si>
    <t>OC-74071</t>
  </si>
  <si>
    <t>PANAMERICANA LIBRERÍA Y PAPELERÍA S.A</t>
  </si>
  <si>
    <t>CONTRATAR LA ADQUISICION DE LICENCIAS ADOBE CREATIVE CLOUD PARA LA ALCALDÍA LOCAL DE RAFAEL URIBE URIBE</t>
  </si>
  <si>
    <t xml:space="preserve">TIENDA VIRTUAL </t>
  </si>
  <si>
    <t>OC-74072</t>
  </si>
  <si>
    <t>ADQUISICIÓN DE ELEMENTOS Y/O ARTÍCULOS DE PAPELERÍA Y OFICINA PARA EL FONDO DE DESARROLLO LOCAL DE RAFAEL URIBE URIBE”</t>
  </si>
  <si>
    <t>MAQUINARIA DE OFICINA, CONTABILIDAD E INFORMATICA- /PRODUCTOS DE CAUCHO Y PLASTICO</t>
  </si>
  <si>
    <t>13-10-20-10-10-105-/13-1-02-01-01-02-06</t>
  </si>
  <si>
    <t>CPS-276-2021</t>
  </si>
  <si>
    <t>FDLRUU-CD-276-2021</t>
  </si>
  <si>
    <t>CO1.PCCNTR.2781511</t>
  </si>
  <si>
    <t xml:space="preserve">LUZ ADRIANA SALAMANCA PALACIOS </t>
  </si>
  <si>
    <t>PRESTAR SERVICIOS PROFESIONALES PARA REALIZAR ACUERDOS QUE PROMUEVAN LA PARTICIPACIÓN DE LA POBLACIÓN VULNERABLE, QUE GENEREN EMPRENDIMIENTOS FORMALIZADOS QUE COADYUVEN AL DESARROLLO ECONÓMICO Y PRODUCTIVO DE ESTA POBLACIÓN EN EL MARCO DEL PROYECTO DE INVERSIÓN 1681</t>
  </si>
  <si>
    <t>CPS-277-2021</t>
  </si>
  <si>
    <t>FDLRUU-CD-277-2021</t>
  </si>
  <si>
    <t>CO1.PCCNTR.2795401</t>
  </si>
  <si>
    <t>JULY ANGELICA MELO QUINTERO</t>
  </si>
  <si>
    <t>PRESTAR LOS SERVICIOS PROFESIONALES PARA LA OPERACIÓN, SEGUIMIENTO Y CUMPLIMIENTO DE LOS PROCEDIMIENTOS ADMINISTRATIVOS, OPERATIVOS Y TÉCNICOS DEL PROYECTO “RETO LOCAL” Y LOS ASOCIADOS A LA INCLUSIÓN SOCIAL Y SEGURIDAD ECONÓMICA EN LA LOCALIDAD DE RAFAEL URIBE URIBE</t>
  </si>
  <si>
    <t xml:space="preserve">RAFAEL URIBE SOLIDARIA </t>
  </si>
  <si>
    <t>13-30-11-60-10-10-00000-2213</t>
  </si>
  <si>
    <t>CPS-278-2021</t>
  </si>
  <si>
    <t>FDLRUU-CD-278-2021</t>
  </si>
  <si>
    <t>CO1.PCCNTR.2795603</t>
  </si>
  <si>
    <t xml:space="preserve">INDIRA CRISTINA PORTOCARREÑO OSPINA </t>
  </si>
  <si>
    <t xml:space="preserve">PRESTAR SERVICIOS PROFESIONALES PARA APOYAR EL DESARROLLO, IMPLEMENTACIÓN Y SEGUIMIENTO DEL PROYECTO 1681 CULTURA CIUDADANA Y USO ÓPTIMO DEL ESPACIO PÚBLICO EN LA LOCALIDAD RAFAEL URIBE URIBE </t>
  </si>
  <si>
    <t>CPS-279-2021</t>
  </si>
  <si>
    <t>FDLRUU-SAMC-246-2021</t>
  </si>
  <si>
    <t xml:space="preserve">Seleccion abreviada Menor Cuantia </t>
  </si>
  <si>
    <t>CO1.PCCNTR.2802132</t>
  </si>
  <si>
    <t xml:space="preserve">CORPORACION PUNTOS CARDINALES </t>
  </si>
  <si>
    <t>DESARROLLAR ACCIONES DESDE LOS DISPOSITIVOS DE BASE COMUNITARIA QUE INCLUYAN ESTRATEGIAS DIRIGIDAS A LA COMUNIDAD DE LA LOCALIDAD DE RAFAEL URIBE URIBE ESPECIALMENTE A LOS ADOLESCENTES Y JÓVENES QUE CONTRIBUYAN A LA DISMINUCIÓN DE LOS FACTORES DE RIESGO POR EL CONSUMO DE SPA EN EL MARCO DEL PROYECTO DE INVERSIÓN 1658</t>
  </si>
  <si>
    <t>13-30-11-60-10-60-00000-1658</t>
  </si>
  <si>
    <t>49-Otros  Servicios</t>
  </si>
  <si>
    <t>CPS-280-2021</t>
  </si>
  <si>
    <t>FDLRUU-CD-280-2021</t>
  </si>
  <si>
    <t>CO1.PCCNTR.2810918</t>
  </si>
  <si>
    <t>DAVID CASTAÑO CHIGUASUQUE</t>
  </si>
  <si>
    <t>PRESTAR SERVICIOS PROFESIONALES PARA REALIZAR ACUERDOS ENTRE LA ALCALDÍA LOCAL DE RAFAEL URIBE URIBE Y SUS HABITANTES PARA VINCULARLOS A LOS PROGRAMAS DEL IDRD "ESCUELA DE LA BICICLETA" Y "AL TRABAJO EN BICI" QUE MOTIVEN EL USO ADECUADO DE LOS MEDIOS DE TRANSPORTE NO MOTORIZADOS, POR MEDIO DE LA PROMOCIÓN DE LA NORMATIVIDAD PARA SU APROPIACIÓN Y APLICACIÓN EN EL MARCO DEL PROYECTO DE INVERSIÓN 1681</t>
  </si>
  <si>
    <t>CPS-281-2021</t>
  </si>
  <si>
    <t>FDLRUU-CD-281-2021</t>
  </si>
  <si>
    <t>CO1.PCCNTR.2809731</t>
  </si>
  <si>
    <t xml:space="preserve">FEDERICO ALEJANDRO CASTAÑEDA VARGAS </t>
  </si>
  <si>
    <t>CPS-282-2021</t>
  </si>
  <si>
    <t>FDLRUU-CD-282-2021</t>
  </si>
  <si>
    <t>CO1.PCCNTR.2819229</t>
  </si>
  <si>
    <t>JULIETH DEL CARMEN PERNA BERDUGO</t>
  </si>
  <si>
    <t>PRESTAR SERVICIOS PROFESIONALES PARA REALIZACIÓN DE ACUERDOS QUE PROMUEVAN LA CONVIVENCIA ARMÓNICA ENTRE LA CIUDADANÍA Y LOS VENDEDORES INFORMALES Y ESTACIONARIOS, ORIENTADOS A LA SOLUCIÓN DE LOS CONFLICTOS DERIVADOS DEL USO DEL ESPACIO PÚBLICO CONTEMPLADOS EN EL PROYECTO DE INVERSIÓN 1681 CULTURA CIUDADANA Y USO OPTIMO DEL ESPACIO PUBLICO EN RAFAEL URIBE URIBE</t>
  </si>
  <si>
    <t>CPS-283-2021</t>
  </si>
  <si>
    <t>FDLRUU-CD-283-2021</t>
  </si>
  <si>
    <t>CO1.PCCNTR.2819347</t>
  </si>
  <si>
    <t xml:space="preserve">HECTOR ADOLFO CASTIBLANCO RAMIREZ </t>
  </si>
  <si>
    <t>OC-73843</t>
  </si>
  <si>
    <t xml:space="preserve">BON SANTE SAS </t>
  </si>
  <si>
    <t>ELEMENTOS DE BIOSEGURIDAD PARA EL
MANEJO DE LA EMERGENCIA SANITARIA,
SOCIAL y ECOLOGICA PRODUCTO DEL COVID19 ALCALDIA LOCAL RAFAEL URIBE URIBE</t>
  </si>
  <si>
    <t>SALUD OCUPACIONAL</t>
  </si>
  <si>
    <t>13-10-20-20-208</t>
  </si>
  <si>
    <t>TIENDA VIRTUAL</t>
  </si>
  <si>
    <t>OC-73844</t>
  </si>
  <si>
    <t xml:space="preserve">INVERSIONES LA VICTORIA INTERNACIONAL LTDA </t>
  </si>
  <si>
    <t>OC-73845</t>
  </si>
  <si>
    <t xml:space="preserve">PANORAMMA DISEÑO DE SOLUCIONES SAS </t>
  </si>
  <si>
    <t>OC-75043</t>
  </si>
  <si>
    <t xml:space="preserve">SISTETRONICS LTDA </t>
  </si>
  <si>
    <t>CONTRATAR LA ADQUISICIÓN DE ESCANER PARA LA ALCALDIA LOCAL DE RAFAEL URIBE URIBE”</t>
  </si>
  <si>
    <t xml:space="preserve">EQUIPOD DE INFORMACION, COMPUTADOR Y TELECOMUNICACIONES TIC </t>
  </si>
  <si>
    <t xml:space="preserve">13-10-20-10-10-102 </t>
  </si>
  <si>
    <t xml:space="preserve">Tienda Virtual </t>
  </si>
  <si>
    <t>CCV-284-2021</t>
  </si>
  <si>
    <t>FDLRUU-SASI-253-2021</t>
  </si>
  <si>
    <t>Seleccion abreviada Subasta Inversa</t>
  </si>
  <si>
    <t xml:space="preserve">Compraventa </t>
  </si>
  <si>
    <t>CO1.PCCNTR.2809212</t>
  </si>
  <si>
    <t>COMERCIALIZADORA SERLE.COM</t>
  </si>
  <si>
    <t>ADQUIRIR ELEMENTOS BÁSICOS PARA DOTAR JUNTAS DE ACCIÓN COMUNAL PARA EL MAYOR APROVECHAMIENTO DEL ESPACIO, EN EL MARCO DEL PROYECTO 1689</t>
  </si>
  <si>
    <t>PARTICIPACIÓN CIUDADANA
ORGANIZADA Y SOLIDARIA EN
RAFAEL URIBE URIBE</t>
  </si>
  <si>
    <t>13-30-11-60-55-50-00000-1689</t>
  </si>
  <si>
    <t xml:space="preserve">121.Compraventa Bienes Muebles </t>
  </si>
  <si>
    <t>CPS-285-2021</t>
  </si>
  <si>
    <t>FDLRUU-CD-285-2021</t>
  </si>
  <si>
    <t>CO1.PCCNTR.2831483</t>
  </si>
  <si>
    <t>CARLOS ALBERTO CARDOZO AMAYA</t>
  </si>
  <si>
    <t>CIA-286-2021</t>
  </si>
  <si>
    <t>FDLRUU-CD-286-2021</t>
  </si>
  <si>
    <t xml:space="preserve">Convenio Interadministrativo </t>
  </si>
  <si>
    <t>21-22-29059</t>
  </si>
  <si>
    <t>INSTITUTO DISTRITAL DE RECREACION Y DEPORTE- Convenio interadministrativo IDRD
Convenio Marco  002590-2021</t>
  </si>
  <si>
    <t>AUNAR ESFUERZOS, TÉCNICOS, ADMINISTRATIVOS Y FINANCIEROS ENTRE EL IDRD Y LOS FONDOS DE DESARROLLO LOCAL, PARA LA EJECUCIÓN DE LAS LÍNEAS DE INVERSIÓN; FORMACIÓN Y EVENTOS RECREODEPORTIVOS.</t>
  </si>
  <si>
    <t>CULTURA, DEPORTE Y
RECREACIÓN PARA EL
BIENESTAR DE LA CIUDADANÍA
DE RAFAEL URIBE URIBE</t>
  </si>
  <si>
    <t>13-30-11-60-12-0000000-1646</t>
  </si>
  <si>
    <t>211.Convenio Interadministrativo</t>
  </si>
  <si>
    <t>CS-287-2021</t>
  </si>
  <si>
    <t>FDLRUU-MC-279-2021</t>
  </si>
  <si>
    <t>Suministro</t>
  </si>
  <si>
    <t>CO1.PCCNTR.2838781</t>
  </si>
  <si>
    <t>STRATEGY S.A.S</t>
  </si>
  <si>
    <t>SUMINISTRAR 1 DOTACION LOGISTICA A LA ESTACION 18 DE POLICIA DE RAFEL URIBE URIBE EN EL MARCO DEL PROYECTO DE INVERSION 1684</t>
  </si>
  <si>
    <t>CONFIANZA Y SEGURIDAD
CIUDADANA EN RAFAEL URIBE
URIBE</t>
  </si>
  <si>
    <t>13-30-11-60-34-80-00000-1684</t>
  </si>
  <si>
    <t>CS-288-2021</t>
  </si>
  <si>
    <t>FDLRUU-SAMC-252-2021</t>
  </si>
  <si>
    <t xml:space="preserve">Seleccion Abreviada Menor Cuantia </t>
  </si>
  <si>
    <t>CO1.PCCNTR.2839775</t>
  </si>
  <si>
    <t>FUNDACION PAIS HUMANO</t>
  </si>
  <si>
    <t>CONTRATAR A MONTO AGOTABLE EL SUMINISTRO DE ELEMENTOS DE MERCHANDISING Y DEMÁS SERVICIOS REQUERIDOS PARA EL DESARROLLO LOGÍSTICO Y OPERATIVO DEL PROGRAMA RETO LOCAL JÓVENES Y ENTORNOS SEGUROS EN LA LOCALIDAD RAFAEL URIBE URIBE</t>
  </si>
  <si>
    <t>PLANEACION Y DESPACHO</t>
  </si>
  <si>
    <t>CPS-.289-2021</t>
  </si>
  <si>
    <t>FDLRUU-CD-289-2021</t>
  </si>
  <si>
    <t>Contratación directa</t>
  </si>
  <si>
    <t>Prestación de servicios</t>
  </si>
  <si>
    <t>CO1.PCCNTR.2854852</t>
  </si>
  <si>
    <t>BRAYER ANDERSON PEÑA</t>
  </si>
  <si>
    <t>PRESTAR LOS SERVICIOS TECNICOS PARA DESARROLLAR ACTIVIDADES TENDIENTES A GARANTIZAR LA SALUD Y LA ATENCIÓN DE LAS EMERGENCIAS Y DESASTRES QUE SE PRESENTEN EN LA LOCALIDAD RAFAEL URIBE URIBE.</t>
  </si>
  <si>
    <t xml:space="preserve">REDUCCION DE RIESGO POR EMERGENCIAS EN RAFAEL URIBE URIBE </t>
  </si>
  <si>
    <t>13-30-116-0230-000000-1665</t>
  </si>
  <si>
    <t>CPS-290-2021</t>
  </si>
  <si>
    <t>FDLRUU-CD-290-2021</t>
  </si>
  <si>
    <t>CO1.PCCNTR.2862926</t>
  </si>
  <si>
    <t>JOHANNA ASTRID ZORRO VARGAS</t>
  </si>
  <si>
    <t>CPS-291-2021</t>
  </si>
  <si>
    <t>FDLRUU-CD-291-2021</t>
  </si>
  <si>
    <t>CO1.PCCNTR.2858042</t>
  </si>
  <si>
    <t xml:space="preserve">CARLOS EDUARDO LINARES CASTELLANOS </t>
  </si>
  <si>
    <t>PRESTAR SERVICIOS PROFESIONALES PARA REALIZACIÓN DE ACUERDOS QUE PROMUEVAN LA CONVIVENCIA ARMÓNICA ENTRE LA CIUDADANÍA Y LOS VENDEDORES INFOR MALES Y ESTACIONARIOS, ORIENTADOS A LA SOLUCIÓN DE LOS CONFLICTOS DERIVADOS DEL USO DEL ESPACIO PÚBLICO CONTEMPLADOS EN EL PROYECTO DE INVERSIÓN 1681 CULTURA CIUDADANA Y USO OPTIMO DEL ESPACIO PUBLICO EN RAFAEL URIBE URIBE.</t>
  </si>
  <si>
    <t>CPS-292-2021</t>
  </si>
  <si>
    <t>FDLRUU-CD-292-2021</t>
  </si>
  <si>
    <t>CO1.PCCNTR.2858692</t>
  </si>
  <si>
    <t xml:space="preserve">YUSED MAURICIO ROJAS </t>
  </si>
  <si>
    <t>INSPECCIÓN, VIGILANCIA Y
CONTROL EN RAFAEL URIBE
URIBE</t>
  </si>
  <si>
    <t>CCV-293-2021</t>
  </si>
  <si>
    <t>FDLRUU-SASI-254-2021</t>
  </si>
  <si>
    <t>Contrato de Compraventa</t>
  </si>
  <si>
    <t>CO1.PCCNTR.2872406</t>
  </si>
  <si>
    <t>SISCOM SERVICIOS INTEGRALES SAS</t>
  </si>
  <si>
    <t>ADQUIRIR ELEMENTOS DE DOTACIÓN PARA FORTALECIMIENTO DE LAS CAPACIDADES LOCALES PARA DAR RESPUESTA A EMERGENCIAS Y DESASTRES EN LA LOCALIDAD RAFAEL URIBE URIBE EN EL MARCO DEL PROYECTO DE INVERSIÓN 1665</t>
  </si>
  <si>
    <t>121. Compraventa bienes muebles</t>
  </si>
  <si>
    <t>CPS-294-2021</t>
  </si>
  <si>
    <t>FDLRUU-CD-294-2021</t>
  </si>
  <si>
    <t>CO1.PCCNTR.2876509</t>
  </si>
  <si>
    <t>WILMER JAVIER HERNANDEZ LASSO</t>
  </si>
  <si>
    <t>CPS-295-2021</t>
  </si>
  <si>
    <t>FDLRUU-SAMC-249-2021</t>
  </si>
  <si>
    <t xml:space="preserve">Seleccion abreviada Menor cuantia </t>
  </si>
  <si>
    <t>Prestación de Servicios</t>
  </si>
  <si>
    <t>CO1.PCCNTR.2871286</t>
  </si>
  <si>
    <t>CORPORACIÓN ESTRATÉGICA EN GESTIÓN E INTEGRACIÓN COLOMBIA-EGESCO</t>
  </si>
  <si>
    <t>DESARROLLAR ACCIONES Y ESTRATEGIAS ENCAMINADAS A LA PREVENCIÓN DEL EMBARAZO EN ADOLESCENTES DELA LOCALIDAD RAFAEL URIBE URIBE, NO CUBIERTAS POR EL PLAN DE BENEFICIOS DE SALUD, QUE DEN RESPUESTA A LASNECESIDADES TERRITORIALES Y QUE SEAN ACORDE CON LA NORMATIVIDAD LEGAL VIGENTE EN EL MARCO DEL PROYECTO DEINVERSIÓN 1659.</t>
  </si>
  <si>
    <t>PREVENCION DE LA MATERNIDAD TEMPRANA EN RAFAEL URIBE URIBE</t>
  </si>
  <si>
    <t>13-30-11-60-10-80-00000-1569</t>
  </si>
  <si>
    <t>49. Otros Servicios</t>
  </si>
  <si>
    <t>CPS-296-2021</t>
  </si>
  <si>
    <t>FDLRUU-CD-296-2021</t>
  </si>
  <si>
    <t>CO1.PCCNTR.2892602</t>
  </si>
  <si>
    <t>JAIME HERNANDO RIVERA PINZON</t>
  </si>
  <si>
    <t>PRESTAR SERVICIOS DE APOYO A LA GESTIÓN PARA EL SEGUIMIENTO DEL CUMPLIMIENTO DE LOS PROCEDIMIENTOS ADMINISTRATIVOS, OPERATIVOS Y TÉCNICOS DEL PROYECTO “RETO LOCAL” Y LOS ASOCIADOS A LA INCLUSIÓN SOCIAL Y SEGURIDAD ECONÓMICA EN LA LOCALIDAD DE RAFAEL URIBE URIBE</t>
  </si>
  <si>
    <t xml:space="preserve">Rafael Uribe Uribe Solidaria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</si>
</sst>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240A]\ #,##0;[Red]\-[$$-240A]\ #,##0"/>
    <numFmt numFmtId="166" formatCode="0_ ;[Red]\-0\ "/>
  </numFmts>
  <fonts count="14" x14ac:knownFonts="1">
    <font>
      <sz val="11"/>
      <color theme="1"/>
      <name val="Calibri"/>
      <family val="2"/>
      <scheme val="minor"/>
    </font>
    <font>
      <u/>
      <sz val="11"/>
      <color theme="10"/>
      <name val="Calibri"/>
      <family val="2"/>
    </font>
    <font>
      <u/>
      <sz val="9"/>
      <color rgb="FF000000"/>
      <name val="Garamond"/>
      <family val="1"/>
    </font>
    <font>
      <sz val="9"/>
      <color rgb="FF000000"/>
      <name val="Garamond"/>
      <family val="1"/>
    </font>
    <font>
      <sz val="9"/>
      <color theme="1"/>
      <name val="Calibri"/>
      <family val="2"/>
      <scheme val="minor"/>
    </font>
    <font>
      <b/>
      <sz val="9"/>
      <color rgb="FF000000"/>
      <name val="Garamond"/>
      <family val="1"/>
    </font>
    <font>
      <sz val="9"/>
      <color theme="1"/>
      <name val="Garamond"/>
      <family val="1"/>
    </font>
    <font>
      <b/>
      <sz val="9"/>
      <color theme="1"/>
      <name val="Garamond"/>
      <family val="1"/>
    </font>
    <font>
      <b/>
      <sz val="9"/>
      <color rgb="FF000000"/>
      <name val="Arial"/>
      <family val="2"/>
      <charset val="1"/>
    </font>
    <font>
      <sz val="9"/>
      <color rgb="FF444444"/>
      <name val="Calibri"/>
      <family val="2"/>
      <charset val="1"/>
    </font>
    <font>
      <u/>
      <sz val="12"/>
      <color rgb="FF000000"/>
      <name val="Garamond"/>
      <family val="1"/>
    </font>
    <font>
      <sz val="12"/>
      <color rgb="FF000000"/>
      <name val="Garamond"/>
      <family val="1"/>
    </font>
    <font>
      <sz val="12"/>
      <color theme="1"/>
      <name val="Calibri"/>
      <family val="2"/>
      <scheme val="minor"/>
    </font>
    <font>
      <b/>
      <sz val="12"/>
      <color rgb="FF000000"/>
      <name val="Garamond"/>
      <family val="1"/>
    </font>
  </fonts>
  <fills count="9">
    <fill>
      <patternFill patternType="none"/>
    </fill>
    <fill>
      <patternFill patternType="gray125"/>
    </fill>
    <fill>
      <patternFill patternType="solid">
        <fgColor rgb="FFFFFFFF"/>
        <bgColor rgb="FFFFFFFF"/>
      </patternFill>
    </fill>
    <fill>
      <patternFill patternType="solid">
        <fgColor rgb="FFFFFFFF"/>
        <bgColor indexed="64"/>
      </patternFill>
    </fill>
    <fill>
      <patternFill patternType="solid">
        <fgColor theme="4" tint="0.59999389629810485"/>
        <bgColor rgb="FF92D050"/>
      </patternFill>
    </fill>
    <fill>
      <patternFill patternType="solid">
        <fgColor theme="4" tint="0.59999389629810485"/>
        <bgColor rgb="FFFFC000"/>
      </patternFill>
    </fill>
    <fill>
      <patternFill patternType="solid">
        <fgColor theme="4" tint="0.59999389629810485"/>
        <bgColor rgb="FF5B9BD5"/>
      </patternFill>
    </fill>
    <fill>
      <patternFill patternType="solid">
        <fgColor theme="0"/>
        <bgColor rgb="FF66FFFF"/>
      </patternFill>
    </fill>
    <fill>
      <patternFill patternType="solid">
        <fgColor theme="0"/>
        <bgColor indexed="64"/>
      </patternFill>
    </fill>
  </fills>
  <borders count="3">
    <border>
      <left/>
      <right/>
      <top/>
      <bottom/>
      <diagonal/>
    </border>
    <border>
      <left style="thin">
        <color rgb="FFBFBFBF"/>
      </left>
      <right style="thin">
        <color rgb="FFBFBFBF"/>
      </right>
      <top style="thin">
        <color rgb="FFBFBFBF"/>
      </top>
      <bottom style="thin">
        <color rgb="FFBFBFBF"/>
      </bottom>
      <diagonal/>
    </border>
    <border>
      <left style="thin">
        <color rgb="FFBFBFBF"/>
      </left>
      <right style="thin">
        <color rgb="FFBFBFBF"/>
      </right>
      <top/>
      <bottom style="thin">
        <color rgb="FFBFBFBF"/>
      </bottom>
      <diagonal/>
    </border>
  </borders>
  <cellStyleXfs count="2">
    <xf numFmtId="0" fontId="0" fillId="0" borderId="0"/>
    <xf numFmtId="0" fontId="1" fillId="0" borderId="0" applyNumberFormat="0" applyFill="0" applyBorder="0" applyAlignment="0" applyProtection="0"/>
  </cellStyleXfs>
  <cellXfs count="86">
    <xf numFmtId="0" fontId="0" fillId="0" borderId="0" xfId="0"/>
    <xf numFmtId="0" fontId="2"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horizontal="left" wrapText="1"/>
    </xf>
    <xf numFmtId="164" fontId="3" fillId="0" borderId="0" xfId="0" applyNumberFormat="1" applyFont="1" applyAlignment="1">
      <alignment vertical="center" wrapText="1"/>
    </xf>
    <xf numFmtId="165" fontId="3" fillId="0" borderId="0" xfId="0" applyNumberFormat="1" applyFont="1" applyAlignment="1">
      <alignment horizontal="right" vertical="center" wrapText="1"/>
    </xf>
    <xf numFmtId="0" fontId="3" fillId="0" borderId="0" xfId="0" applyFont="1" applyAlignment="1">
      <alignment horizontal="center" vertical="center"/>
    </xf>
    <xf numFmtId="0" fontId="4" fillId="0" borderId="0" xfId="0" applyFont="1"/>
    <xf numFmtId="164" fontId="3" fillId="0" borderId="0" xfId="0" applyNumberFormat="1" applyFont="1" applyAlignment="1">
      <alignment horizontal="center" vertical="center" wrapText="1"/>
    </xf>
    <xf numFmtId="0" fontId="3" fillId="0" borderId="0" xfId="0" applyFont="1" applyAlignment="1">
      <alignment horizontal="left" vertical="center" wrapText="1"/>
    </xf>
    <xf numFmtId="166" fontId="3" fillId="0" borderId="0" xfId="0" applyNumberFormat="1" applyFont="1" applyAlignment="1">
      <alignment horizontal="center" vertical="center" wrapText="1"/>
    </xf>
    <xf numFmtId="2" fontId="3" fillId="0" borderId="0" xfId="0" applyNumberFormat="1" applyFont="1" applyAlignment="1">
      <alignment horizontal="right" vertical="center" wrapText="1"/>
    </xf>
    <xf numFmtId="165" fontId="3" fillId="0" borderId="0" xfId="0" applyNumberFormat="1" applyFont="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wrapText="1"/>
    </xf>
    <xf numFmtId="164" fontId="3" fillId="0" borderId="1" xfId="0" applyNumberFormat="1" applyFont="1" applyBorder="1" applyAlignment="1">
      <alignment horizontal="center" vertical="center" wrapText="1"/>
    </xf>
    <xf numFmtId="1" fontId="3" fillId="0" borderId="1" xfId="0" applyNumberFormat="1" applyFont="1" applyBorder="1" applyAlignment="1">
      <alignment horizontal="center" vertical="center" wrapText="1"/>
    </xf>
    <xf numFmtId="165" fontId="3" fillId="0" borderId="1" xfId="0" applyNumberFormat="1" applyFont="1" applyBorder="1" applyAlignment="1">
      <alignment horizontal="right" vertical="center" wrapText="1"/>
    </xf>
    <xf numFmtId="166" fontId="3" fillId="0" borderId="1" xfId="0" applyNumberFormat="1" applyFont="1" applyBorder="1" applyAlignment="1">
      <alignment horizontal="center" vertical="center" wrapText="1"/>
    </xf>
    <xf numFmtId="2" fontId="3" fillId="0" borderId="1" xfId="0" applyNumberFormat="1" applyFont="1" applyBorder="1" applyAlignment="1">
      <alignment horizontal="right" vertical="center" wrapText="1"/>
    </xf>
    <xf numFmtId="165" fontId="3" fillId="0" borderId="1" xfId="0" applyNumberFormat="1" applyFont="1" applyBorder="1" applyAlignment="1">
      <alignment horizontal="center" vertical="center" wrapText="1"/>
    </xf>
    <xf numFmtId="164" fontId="3" fillId="2"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4" fontId="3" fillId="0" borderId="1" xfId="0" applyNumberFormat="1" applyFont="1" applyBorder="1" applyAlignment="1">
      <alignment horizontal="right" vertical="center" wrapText="1"/>
    </xf>
    <xf numFmtId="164" fontId="3" fillId="3" borderId="1" xfId="0" applyNumberFormat="1"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3" fillId="3" borderId="1" xfId="0" applyFont="1" applyFill="1" applyBorder="1" applyAlignment="1">
      <alignment horizontal="left" wrapText="1"/>
    </xf>
    <xf numFmtId="1" fontId="3" fillId="3" borderId="1" xfId="0" applyNumberFormat="1" applyFont="1" applyFill="1" applyBorder="1" applyAlignment="1">
      <alignment horizontal="center" vertical="center" wrapText="1"/>
    </xf>
    <xf numFmtId="165" fontId="3" fillId="3" borderId="1" xfId="0" applyNumberFormat="1" applyFont="1" applyFill="1" applyBorder="1" applyAlignment="1">
      <alignment horizontal="right" vertical="center" wrapText="1"/>
    </xf>
    <xf numFmtId="166" fontId="3" fillId="3" borderId="1" xfId="0" applyNumberFormat="1" applyFont="1" applyFill="1" applyBorder="1" applyAlignment="1">
      <alignment horizontal="center" vertical="center" wrapText="1"/>
    </xf>
    <xf numFmtId="165" fontId="3" fillId="3" borderId="1" xfId="0" applyNumberFormat="1" applyFont="1" applyFill="1" applyBorder="1" applyAlignment="1">
      <alignment horizontal="center" vertical="center" wrapText="1"/>
    </xf>
    <xf numFmtId="14" fontId="3" fillId="0" borderId="1" xfId="0" applyNumberFormat="1" applyFont="1" applyBorder="1" applyAlignment="1">
      <alignment horizontal="center" vertical="center" wrapText="1"/>
    </xf>
    <xf numFmtId="1" fontId="3" fillId="0" borderId="1" xfId="0" applyNumberFormat="1" applyFont="1" applyBorder="1" applyAlignment="1">
      <alignment horizontal="left" vertical="center" wrapText="1"/>
    </xf>
    <xf numFmtId="2" fontId="3" fillId="3" borderId="1" xfId="0" applyNumberFormat="1" applyFont="1" applyFill="1" applyBorder="1" applyAlignment="1">
      <alignment horizontal="right" vertical="center" wrapText="1"/>
    </xf>
    <xf numFmtId="14" fontId="3" fillId="3" borderId="1" xfId="0" applyNumberFormat="1" applyFont="1" applyFill="1" applyBorder="1" applyAlignment="1">
      <alignment horizontal="right" vertical="center" wrapText="1"/>
    </xf>
    <xf numFmtId="0" fontId="3" fillId="0" borderId="0" xfId="0" applyFont="1" applyAlignment="1">
      <alignment wrapText="1"/>
    </xf>
    <xf numFmtId="1" fontId="3" fillId="0" borderId="1" xfId="0" applyNumberFormat="1" applyFont="1" applyBorder="1" applyAlignment="1">
      <alignment horizontal="right" vertical="center" wrapText="1"/>
    </xf>
    <xf numFmtId="0" fontId="8" fillId="0" borderId="0" xfId="0" applyFont="1" applyAlignment="1">
      <alignment wrapText="1"/>
    </xf>
    <xf numFmtId="0" fontId="3" fillId="3" borderId="1" xfId="0" applyFont="1" applyFill="1" applyBorder="1" applyAlignment="1">
      <alignment horizontal="center" wrapText="1"/>
    </xf>
    <xf numFmtId="14" fontId="3" fillId="3" borderId="1" xfId="0" applyNumberFormat="1" applyFont="1" applyFill="1" applyBorder="1" applyAlignment="1">
      <alignment horizontal="center" vertical="center" wrapText="1"/>
    </xf>
    <xf numFmtId="0" fontId="4" fillId="0" borderId="0" xfId="0" applyFont="1" applyAlignment="1">
      <alignment horizontal="center" vertical="center"/>
    </xf>
    <xf numFmtId="0" fontId="9" fillId="3" borderId="0" xfId="0" applyFont="1" applyFill="1" applyAlignment="1">
      <alignment horizontal="center" vertical="center"/>
    </xf>
    <xf numFmtId="166" fontId="3" fillId="0" borderId="1" xfId="0" applyNumberFormat="1" applyFont="1" applyBorder="1" applyAlignment="1">
      <alignment horizontal="center" vertical="center"/>
    </xf>
    <xf numFmtId="0" fontId="4" fillId="0" borderId="0" xfId="0" applyFont="1" applyAlignment="1">
      <alignment vertical="center" wrapText="1"/>
    </xf>
    <xf numFmtId="0" fontId="3" fillId="0" borderId="1" xfId="0" applyFont="1" applyBorder="1" applyAlignment="1">
      <alignment horizontal="left" vertical="center" wrapText="1"/>
    </xf>
    <xf numFmtId="0" fontId="4" fillId="0" borderId="0" xfId="0" applyFont="1" applyAlignment="1"/>
    <xf numFmtId="0" fontId="4" fillId="0" borderId="0" xfId="0" applyFont="1" applyAlignment="1">
      <alignment vertical="center"/>
    </xf>
    <xf numFmtId="165" fontId="3" fillId="7" borderId="1" xfId="0" applyNumberFormat="1" applyFont="1" applyFill="1" applyBorder="1" applyAlignment="1">
      <alignment horizontal="right" vertical="center" wrapText="1"/>
    </xf>
    <xf numFmtId="165" fontId="3" fillId="8" borderId="1" xfId="0" applyNumberFormat="1" applyFont="1" applyFill="1" applyBorder="1" applyAlignment="1">
      <alignment horizontal="right" vertical="center" wrapText="1"/>
    </xf>
    <xf numFmtId="0" fontId="3" fillId="0" borderId="0" xfId="0" applyFont="1" applyBorder="1" applyAlignment="1">
      <alignment vertical="center" wrapText="1"/>
    </xf>
    <xf numFmtId="0" fontId="5" fillId="0" borderId="0" xfId="0" applyFont="1" applyBorder="1" applyAlignment="1">
      <alignment vertical="center" wrapText="1"/>
    </xf>
    <xf numFmtId="0" fontId="3" fillId="0" borderId="2" xfId="0" applyFont="1" applyBorder="1" applyAlignment="1">
      <alignment horizontal="center" vertical="center" wrapText="1"/>
    </xf>
    <xf numFmtId="0" fontId="3" fillId="0" borderId="2" xfId="0" applyFont="1" applyBorder="1" applyAlignment="1">
      <alignment horizontal="left" wrapText="1"/>
    </xf>
    <xf numFmtId="164" fontId="3" fillId="0" borderId="2" xfId="0" applyNumberFormat="1" applyFont="1" applyBorder="1" applyAlignment="1">
      <alignment horizontal="center" vertical="center" wrapText="1"/>
    </xf>
    <xf numFmtId="1" fontId="3" fillId="0" borderId="2" xfId="0" applyNumberFormat="1" applyFont="1" applyBorder="1" applyAlignment="1">
      <alignment horizontal="center" vertical="center" wrapText="1"/>
    </xf>
    <xf numFmtId="165" fontId="3" fillId="0" borderId="2" xfId="0" applyNumberFormat="1" applyFont="1" applyBorder="1" applyAlignment="1">
      <alignment horizontal="right" vertical="center" wrapText="1"/>
    </xf>
    <xf numFmtId="166" fontId="3" fillId="0" borderId="2" xfId="0" applyNumberFormat="1" applyFont="1" applyBorder="1" applyAlignment="1">
      <alignment horizontal="center" vertical="center" wrapText="1"/>
    </xf>
    <xf numFmtId="2" fontId="3" fillId="0" borderId="2" xfId="0" applyNumberFormat="1" applyFont="1" applyBorder="1" applyAlignment="1">
      <alignment horizontal="right" vertical="center" wrapText="1"/>
    </xf>
    <xf numFmtId="165" fontId="3" fillId="7" borderId="2" xfId="0" applyNumberFormat="1" applyFont="1" applyFill="1" applyBorder="1" applyAlignment="1">
      <alignment horizontal="right" vertical="center" wrapText="1"/>
    </xf>
    <xf numFmtId="165" fontId="3" fillId="0" borderId="2" xfId="0" applyNumberFormat="1" applyFont="1" applyBorder="1" applyAlignment="1">
      <alignment horizontal="center" vertical="center" wrapText="1"/>
    </xf>
    <xf numFmtId="0" fontId="6" fillId="4" borderId="0" xfId="0" applyFont="1" applyFill="1" applyBorder="1" applyAlignment="1">
      <alignment horizontal="center" vertical="center" wrapText="1"/>
    </xf>
    <xf numFmtId="0" fontId="7" fillId="4" borderId="0" xfId="0" applyFont="1" applyFill="1" applyBorder="1" applyAlignment="1">
      <alignment horizontal="center" vertical="center" wrapText="1"/>
    </xf>
    <xf numFmtId="164" fontId="7" fillId="4" borderId="0" xfId="0" applyNumberFormat="1" applyFont="1" applyFill="1" applyBorder="1" applyAlignment="1">
      <alignment horizontal="center" vertical="center" wrapText="1"/>
    </xf>
    <xf numFmtId="165" fontId="7" fillId="4" borderId="0" xfId="0" applyNumberFormat="1" applyFont="1" applyFill="1" applyBorder="1" applyAlignment="1">
      <alignment horizontal="center" vertical="center" wrapText="1"/>
    </xf>
    <xf numFmtId="166" fontId="7" fillId="4" borderId="0" xfId="0" applyNumberFormat="1" applyFont="1" applyFill="1" applyBorder="1" applyAlignment="1">
      <alignment horizontal="center" vertical="center" wrapText="1"/>
    </xf>
    <xf numFmtId="0" fontId="7" fillId="5" borderId="0" xfId="0" applyFont="1" applyFill="1" applyBorder="1" applyAlignment="1">
      <alignment horizontal="center" vertical="center" wrapText="1"/>
    </xf>
    <xf numFmtId="165" fontId="7" fillId="5" borderId="0" xfId="0" applyNumberFormat="1" applyFont="1" applyFill="1" applyBorder="1" applyAlignment="1">
      <alignment horizontal="center" vertical="center" wrapText="1"/>
    </xf>
    <xf numFmtId="2" fontId="7" fillId="5" borderId="0" xfId="0" applyNumberFormat="1" applyFont="1" applyFill="1" applyBorder="1" applyAlignment="1">
      <alignment horizontal="center" vertical="center" wrapText="1"/>
    </xf>
    <xf numFmtId="165" fontId="7" fillId="6" borderId="0" xfId="0" applyNumberFormat="1" applyFont="1" applyFill="1" applyBorder="1" applyAlignment="1">
      <alignment horizontal="center" vertical="center" wrapText="1"/>
    </xf>
    <xf numFmtId="164" fontId="6" fillId="4" borderId="0" xfId="0" applyNumberFormat="1" applyFont="1" applyFill="1" applyBorder="1" applyAlignment="1">
      <alignment horizontal="center" vertical="center" wrapText="1"/>
    </xf>
    <xf numFmtId="0" fontId="10" fillId="0" borderId="0" xfId="0" applyFont="1" applyAlignment="1">
      <alignment horizontal="left" vertical="center"/>
    </xf>
    <xf numFmtId="0" fontId="10" fillId="0" borderId="0" xfId="0" applyFont="1" applyAlignment="1">
      <alignment horizontal="left" vertical="center" wrapText="1"/>
    </xf>
    <xf numFmtId="0" fontId="11" fillId="0" borderId="0" xfId="0" applyFont="1" applyAlignment="1">
      <alignment vertical="center" wrapText="1"/>
    </xf>
    <xf numFmtId="0" fontId="11" fillId="0" borderId="0" xfId="0" applyFont="1" applyAlignment="1">
      <alignment horizontal="center" vertical="center" wrapText="1"/>
    </xf>
    <xf numFmtId="0" fontId="11" fillId="0" borderId="0" xfId="0" applyFont="1" applyAlignment="1">
      <alignment horizontal="left" wrapText="1"/>
    </xf>
    <xf numFmtId="164" fontId="11" fillId="0" borderId="0" xfId="0" applyNumberFormat="1" applyFont="1" applyAlignment="1">
      <alignment vertical="center" wrapText="1"/>
    </xf>
    <xf numFmtId="165" fontId="11" fillId="0" borderId="0" xfId="0" applyNumberFormat="1" applyFont="1" applyAlignment="1">
      <alignment horizontal="right" vertical="center" wrapText="1"/>
    </xf>
    <xf numFmtId="0" fontId="11" fillId="0" borderId="0" xfId="0" applyFont="1"/>
    <xf numFmtId="0" fontId="11" fillId="0" borderId="0" xfId="0" applyFont="1" applyAlignment="1">
      <alignment horizontal="center"/>
    </xf>
    <xf numFmtId="2" fontId="11" fillId="0" borderId="0" xfId="0" applyNumberFormat="1" applyFont="1"/>
    <xf numFmtId="0" fontId="11" fillId="0" borderId="0" xfId="0" applyFont="1" applyAlignment="1">
      <alignment horizontal="center" vertical="center"/>
    </xf>
    <xf numFmtId="0" fontId="12" fillId="0" borderId="0" xfId="0" applyFont="1"/>
    <xf numFmtId="0" fontId="13" fillId="0" borderId="0" xfId="0" applyFont="1" applyAlignment="1">
      <alignment vertical="center" wrapText="1"/>
    </xf>
  </cellXfs>
  <cellStyles count="2">
    <cellStyle name="Hyperlink" xfId="1" xr:uid="{D161BA26-4889-43FB-8BEA-684F2B91E8B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3CEE1-6972-462F-9B05-0A0D3409A8E2}">
  <dimension ref="A1:Z304"/>
  <sheetViews>
    <sheetView tabSelected="1" zoomScaleNormal="100" workbookViewId="0">
      <selection activeCell="H7" sqref="H7"/>
    </sheetView>
  </sheetViews>
  <sheetFormatPr baseColWidth="10" defaultRowHeight="12" x14ac:dyDescent="0.2"/>
  <cols>
    <col min="1" max="1" width="11.42578125" style="8"/>
    <col min="2" max="2" width="19.5703125" style="8" customWidth="1"/>
    <col min="3" max="4" width="11.42578125" style="8"/>
    <col min="5" max="5" width="11.5703125" style="8" bestFit="1" customWidth="1"/>
    <col min="6" max="6" width="22.28515625" style="8" customWidth="1"/>
    <col min="7" max="7" width="31.140625" style="48" customWidth="1"/>
    <col min="8" max="8" width="18.85546875" style="8" customWidth="1"/>
    <col min="9" max="11" width="11.5703125" style="8" bestFit="1" customWidth="1"/>
    <col min="12" max="12" width="12" style="8" bestFit="1" customWidth="1"/>
    <col min="13" max="13" width="19.85546875" style="8" customWidth="1"/>
    <col min="14" max="14" width="20.140625" style="8" customWidth="1"/>
    <col min="15" max="15" width="11.42578125" style="8"/>
    <col min="16" max="20" width="11.5703125" style="8" bestFit="1" customWidth="1"/>
    <col min="21" max="21" width="15" style="8" customWidth="1"/>
    <col min="22" max="22" width="11.5703125" style="8" bestFit="1" customWidth="1"/>
    <col min="23" max="23" width="12" style="8" bestFit="1" customWidth="1"/>
    <col min="24" max="24" width="11.42578125" style="8"/>
    <col min="25" max="25" width="28" style="8" customWidth="1"/>
    <col min="26" max="16384" width="11.42578125" style="8"/>
  </cols>
  <sheetData>
    <row r="1" spans="1:26" s="84" customFormat="1" ht="15.75" x14ac:dyDescent="0.25">
      <c r="A1" s="73" t="s">
        <v>0</v>
      </c>
      <c r="B1" s="73"/>
      <c r="C1" s="74"/>
      <c r="D1" s="74"/>
      <c r="E1" s="75"/>
      <c r="F1" s="76"/>
      <c r="G1" s="77"/>
      <c r="H1" s="78"/>
      <c r="I1" s="78"/>
      <c r="J1" s="78"/>
      <c r="K1" s="75"/>
      <c r="L1" s="79"/>
      <c r="M1" s="80"/>
      <c r="N1" s="80"/>
      <c r="O1" s="80"/>
      <c r="P1" s="81"/>
      <c r="Q1" s="80"/>
      <c r="R1" s="80"/>
      <c r="S1" s="81"/>
      <c r="T1" s="80"/>
      <c r="U1" s="81"/>
      <c r="V1" s="82"/>
      <c r="W1" s="80"/>
      <c r="X1" s="80"/>
      <c r="Y1" s="83"/>
      <c r="Z1" s="80"/>
    </row>
    <row r="2" spans="1:26" s="84" customFormat="1" ht="15.75" x14ac:dyDescent="0.25">
      <c r="A2" s="73" t="s">
        <v>1</v>
      </c>
      <c r="B2" s="73"/>
      <c r="C2" s="74"/>
      <c r="D2" s="74"/>
      <c r="E2" s="85"/>
      <c r="F2" s="76"/>
      <c r="G2" s="77"/>
      <c r="H2" s="78"/>
      <c r="I2" s="78"/>
      <c r="J2" s="78"/>
      <c r="K2" s="75"/>
      <c r="L2" s="79"/>
      <c r="M2" s="80"/>
      <c r="N2" s="80"/>
      <c r="O2" s="80"/>
      <c r="P2" s="81"/>
      <c r="Q2" s="80"/>
      <c r="R2" s="80"/>
      <c r="S2" s="81"/>
      <c r="T2" s="80"/>
      <c r="U2" s="81"/>
      <c r="V2" s="82"/>
      <c r="W2" s="80"/>
      <c r="X2" s="80"/>
      <c r="Y2" s="83"/>
      <c r="Z2" s="80"/>
    </row>
    <row r="3" spans="1:26" x14ac:dyDescent="0.2">
      <c r="A3" s="1"/>
      <c r="B3" s="1"/>
      <c r="C3" s="1"/>
      <c r="D3" s="1"/>
      <c r="E3" s="2"/>
      <c r="F3" s="3"/>
      <c r="G3" s="4"/>
      <c r="H3" s="5"/>
      <c r="I3" s="5"/>
      <c r="J3" s="9"/>
      <c r="K3" s="3"/>
      <c r="L3" s="6"/>
      <c r="M3" s="10"/>
      <c r="N3" s="11"/>
      <c r="O3" s="3"/>
      <c r="P3" s="3"/>
      <c r="Q3" s="6"/>
      <c r="R3" s="6"/>
      <c r="S3" s="3"/>
      <c r="T3" s="6"/>
      <c r="U3" s="3"/>
      <c r="V3" s="12"/>
      <c r="W3" s="6"/>
      <c r="X3" s="13"/>
      <c r="Y3" s="13"/>
      <c r="Z3" s="2"/>
    </row>
    <row r="4" spans="1:26" x14ac:dyDescent="0.2">
      <c r="A4" s="52"/>
      <c r="B4" s="52"/>
      <c r="C4" s="52"/>
      <c r="D4" s="52"/>
      <c r="E4" s="53"/>
      <c r="F4" s="3"/>
      <c r="G4" s="4"/>
      <c r="H4" s="5"/>
      <c r="I4" s="5"/>
      <c r="J4" s="9"/>
      <c r="K4" s="3"/>
      <c r="L4" s="6"/>
      <c r="M4" s="10"/>
      <c r="N4" s="11"/>
      <c r="O4" s="3"/>
      <c r="P4" s="3"/>
      <c r="Q4" s="6"/>
      <c r="R4" s="6"/>
      <c r="S4" s="3"/>
      <c r="T4" s="6"/>
      <c r="U4" s="3"/>
      <c r="V4" s="12"/>
      <c r="W4" s="6"/>
      <c r="X4" s="13"/>
      <c r="Y4" s="13"/>
      <c r="Z4" s="2"/>
    </row>
    <row r="5" spans="1:26" s="49" customFormat="1" ht="84" x14ac:dyDescent="0.25">
      <c r="A5" s="63" t="s">
        <v>2</v>
      </c>
      <c r="B5" s="63" t="s">
        <v>3</v>
      </c>
      <c r="C5" s="63" t="s">
        <v>4</v>
      </c>
      <c r="D5" s="72" t="s">
        <v>5</v>
      </c>
      <c r="E5" s="63" t="s">
        <v>6</v>
      </c>
      <c r="F5" s="63" t="s">
        <v>7</v>
      </c>
      <c r="G5" s="64" t="s">
        <v>8</v>
      </c>
      <c r="H5" s="65" t="s">
        <v>9</v>
      </c>
      <c r="I5" s="65" t="s">
        <v>10</v>
      </c>
      <c r="J5" s="65" t="s">
        <v>11</v>
      </c>
      <c r="K5" s="64" t="s">
        <v>12</v>
      </c>
      <c r="L5" s="66" t="s">
        <v>13</v>
      </c>
      <c r="M5" s="64" t="s">
        <v>14</v>
      </c>
      <c r="N5" s="67" t="s">
        <v>15</v>
      </c>
      <c r="O5" s="64" t="s">
        <v>16</v>
      </c>
      <c r="P5" s="68" t="s">
        <v>17</v>
      </c>
      <c r="Q5" s="69" t="s">
        <v>18</v>
      </c>
      <c r="R5" s="69" t="s">
        <v>19</v>
      </c>
      <c r="S5" s="68" t="s">
        <v>20</v>
      </c>
      <c r="T5" s="69" t="s">
        <v>21</v>
      </c>
      <c r="U5" s="68" t="s">
        <v>22</v>
      </c>
      <c r="V5" s="70" t="s">
        <v>23</v>
      </c>
      <c r="W5" s="69" t="s">
        <v>24</v>
      </c>
      <c r="X5" s="69" t="s">
        <v>25</v>
      </c>
      <c r="Y5" s="69" t="s">
        <v>26</v>
      </c>
      <c r="Z5" s="71" t="s">
        <v>27</v>
      </c>
    </row>
    <row r="6" spans="1:26" ht="84" x14ac:dyDescent="0.2">
      <c r="A6" s="54" t="s">
        <v>28</v>
      </c>
      <c r="B6" s="54" t="s">
        <v>29</v>
      </c>
      <c r="C6" s="54" t="s">
        <v>30</v>
      </c>
      <c r="D6" s="54" t="s">
        <v>31</v>
      </c>
      <c r="E6" s="54" t="s">
        <v>32</v>
      </c>
      <c r="F6" s="54" t="s">
        <v>33</v>
      </c>
      <c r="G6" s="55" t="s">
        <v>34</v>
      </c>
      <c r="H6" s="56">
        <v>44224</v>
      </c>
      <c r="I6" s="56">
        <v>44225</v>
      </c>
      <c r="J6" s="56">
        <v>44528</v>
      </c>
      <c r="K6" s="57">
        <v>300</v>
      </c>
      <c r="L6" s="58">
        <v>67000000</v>
      </c>
      <c r="M6" s="3" t="s">
        <v>35</v>
      </c>
      <c r="N6" s="59">
        <v>1697</v>
      </c>
      <c r="O6" s="54" t="s">
        <v>36</v>
      </c>
      <c r="P6" s="54"/>
      <c r="Q6" s="58"/>
      <c r="R6" s="58"/>
      <c r="S6" s="54"/>
      <c r="T6" s="58"/>
      <c r="U6" s="54"/>
      <c r="V6" s="60"/>
      <c r="W6" s="61">
        <f>+L6+R6</f>
        <v>67000000</v>
      </c>
      <c r="X6" s="62" t="s">
        <v>37</v>
      </c>
      <c r="Y6" s="62" t="s">
        <v>39</v>
      </c>
      <c r="Z6" s="54" t="s">
        <v>40</v>
      </c>
    </row>
    <row r="7" spans="1:26" ht="60" x14ac:dyDescent="0.2">
      <c r="A7" s="14" t="s">
        <v>41</v>
      </c>
      <c r="B7" s="14" t="s">
        <v>42</v>
      </c>
      <c r="C7" s="14" t="s">
        <v>30</v>
      </c>
      <c r="D7" s="14" t="s">
        <v>31</v>
      </c>
      <c r="E7" s="14" t="s">
        <v>43</v>
      </c>
      <c r="F7" s="14" t="s">
        <v>44</v>
      </c>
      <c r="G7" s="15" t="s">
        <v>45</v>
      </c>
      <c r="H7" s="22">
        <v>44221</v>
      </c>
      <c r="I7" s="16">
        <v>44225</v>
      </c>
      <c r="J7" s="16">
        <v>44497</v>
      </c>
      <c r="K7" s="17">
        <v>180</v>
      </c>
      <c r="L7" s="18">
        <v>10500000</v>
      </c>
      <c r="M7" s="14" t="s">
        <v>46</v>
      </c>
      <c r="N7" s="19">
        <v>1698</v>
      </c>
      <c r="O7" s="14" t="s">
        <v>47</v>
      </c>
      <c r="P7" s="14">
        <v>1</v>
      </c>
      <c r="Q7" s="16">
        <v>44405</v>
      </c>
      <c r="R7" s="18">
        <v>5250000</v>
      </c>
      <c r="S7" s="14">
        <v>1</v>
      </c>
      <c r="T7" s="16">
        <v>44405</v>
      </c>
      <c r="U7" s="14">
        <v>90</v>
      </c>
      <c r="V7" s="17">
        <f>U7+K7</f>
        <v>270</v>
      </c>
      <c r="W7" s="50">
        <f>+L7+R7</f>
        <v>15750000</v>
      </c>
      <c r="X7" s="21" t="s">
        <v>48</v>
      </c>
      <c r="Y7" s="21" t="s">
        <v>49</v>
      </c>
      <c r="Z7" s="14" t="s">
        <v>40</v>
      </c>
    </row>
    <row r="8" spans="1:26" ht="144" x14ac:dyDescent="0.2">
      <c r="A8" s="14" t="s">
        <v>50</v>
      </c>
      <c r="B8" s="14" t="s">
        <v>51</v>
      </c>
      <c r="C8" s="14" t="s">
        <v>30</v>
      </c>
      <c r="D8" s="14" t="s">
        <v>31</v>
      </c>
      <c r="E8" s="14" t="s">
        <v>52</v>
      </c>
      <c r="F8" s="14" t="s">
        <v>53</v>
      </c>
      <c r="G8" s="15" t="s">
        <v>54</v>
      </c>
      <c r="H8" s="22">
        <v>44218</v>
      </c>
      <c r="I8" s="16">
        <v>44222</v>
      </c>
      <c r="J8" s="16">
        <v>44525</v>
      </c>
      <c r="K8" s="17">
        <v>300</v>
      </c>
      <c r="L8" s="18">
        <v>67000000</v>
      </c>
      <c r="M8" s="3" t="s">
        <v>35</v>
      </c>
      <c r="N8" s="19">
        <v>1697</v>
      </c>
      <c r="O8" s="14" t="s">
        <v>36</v>
      </c>
      <c r="P8" s="14"/>
      <c r="Q8" s="16"/>
      <c r="R8" s="18"/>
      <c r="S8" s="14"/>
      <c r="T8" s="16"/>
      <c r="U8" s="14"/>
      <c r="V8" s="17"/>
      <c r="W8" s="50">
        <f>+L8+R8</f>
        <v>67000000</v>
      </c>
      <c r="X8" s="21" t="s">
        <v>37</v>
      </c>
      <c r="Y8" s="21" t="s">
        <v>56</v>
      </c>
      <c r="Z8" s="14" t="s">
        <v>40</v>
      </c>
    </row>
    <row r="9" spans="1:26" ht="72" x14ac:dyDescent="0.2">
      <c r="A9" s="14" t="s">
        <v>57</v>
      </c>
      <c r="B9" s="14" t="s">
        <v>58</v>
      </c>
      <c r="C9" s="14" t="s">
        <v>30</v>
      </c>
      <c r="D9" s="14" t="s">
        <v>31</v>
      </c>
      <c r="E9" s="14" t="s">
        <v>59</v>
      </c>
      <c r="F9" s="14" t="s">
        <v>60</v>
      </c>
      <c r="G9" s="15" t="s">
        <v>61</v>
      </c>
      <c r="H9" s="22">
        <v>44221</v>
      </c>
      <c r="I9" s="22">
        <v>44225</v>
      </c>
      <c r="J9" s="22">
        <v>44528</v>
      </c>
      <c r="K9" s="17">
        <v>300</v>
      </c>
      <c r="L9" s="18">
        <v>52000000</v>
      </c>
      <c r="M9" s="3" t="s">
        <v>35</v>
      </c>
      <c r="N9" s="19">
        <v>1697</v>
      </c>
      <c r="O9" s="14" t="s">
        <v>36</v>
      </c>
      <c r="P9" s="14"/>
      <c r="Q9" s="16"/>
      <c r="R9" s="18"/>
      <c r="S9" s="14"/>
      <c r="T9" s="16"/>
      <c r="U9" s="14"/>
      <c r="V9" s="17"/>
      <c r="W9" s="50">
        <f>+L9+R9</f>
        <v>52000000</v>
      </c>
      <c r="X9" s="21" t="s">
        <v>37</v>
      </c>
      <c r="Y9" s="21" t="s">
        <v>62</v>
      </c>
      <c r="Z9" s="14" t="s">
        <v>40</v>
      </c>
    </row>
    <row r="10" spans="1:26" ht="84" x14ac:dyDescent="0.2">
      <c r="A10" s="14" t="s">
        <v>63</v>
      </c>
      <c r="B10" s="14" t="s">
        <v>64</v>
      </c>
      <c r="C10" s="14" t="s">
        <v>30</v>
      </c>
      <c r="D10" s="14" t="s">
        <v>31</v>
      </c>
      <c r="E10" s="14" t="s">
        <v>65</v>
      </c>
      <c r="F10" s="14" t="s">
        <v>66</v>
      </c>
      <c r="G10" s="15" t="s">
        <v>67</v>
      </c>
      <c r="H10" s="22">
        <v>44221</v>
      </c>
      <c r="I10" s="22">
        <v>44225</v>
      </c>
      <c r="J10" s="22">
        <v>44497</v>
      </c>
      <c r="K10" s="17">
        <v>180</v>
      </c>
      <c r="L10" s="18">
        <v>31200000</v>
      </c>
      <c r="M10" s="14" t="s">
        <v>46</v>
      </c>
      <c r="N10" s="19">
        <v>1698</v>
      </c>
      <c r="O10" s="14" t="s">
        <v>47</v>
      </c>
      <c r="P10" s="14">
        <v>1</v>
      </c>
      <c r="Q10" s="16">
        <v>44405</v>
      </c>
      <c r="R10" s="18">
        <v>15600000</v>
      </c>
      <c r="S10" s="14">
        <v>1</v>
      </c>
      <c r="T10" s="16">
        <v>44405</v>
      </c>
      <c r="U10" s="14">
        <v>90</v>
      </c>
      <c r="V10" s="17">
        <f>U10+K10</f>
        <v>270</v>
      </c>
      <c r="W10" s="50">
        <f>+L10+R10</f>
        <v>46800000</v>
      </c>
      <c r="X10" s="21" t="s">
        <v>37</v>
      </c>
      <c r="Y10" s="21" t="s">
        <v>68</v>
      </c>
      <c r="Z10" s="14" t="s">
        <v>40</v>
      </c>
    </row>
    <row r="11" spans="1:26" ht="84" x14ac:dyDescent="0.2">
      <c r="A11" s="14" t="s">
        <v>69</v>
      </c>
      <c r="B11" s="14" t="s">
        <v>70</v>
      </c>
      <c r="C11" s="14" t="s">
        <v>30</v>
      </c>
      <c r="D11" s="14" t="s">
        <v>31</v>
      </c>
      <c r="E11" s="14" t="s">
        <v>71</v>
      </c>
      <c r="F11" s="14" t="s">
        <v>72</v>
      </c>
      <c r="G11" s="15" t="s">
        <v>73</v>
      </c>
      <c r="H11" s="22">
        <v>44221</v>
      </c>
      <c r="I11" s="22">
        <v>44225</v>
      </c>
      <c r="J11" s="22">
        <v>44497</v>
      </c>
      <c r="K11" s="17">
        <v>180</v>
      </c>
      <c r="L11" s="18">
        <v>31200000</v>
      </c>
      <c r="M11" s="14" t="s">
        <v>46</v>
      </c>
      <c r="N11" s="19">
        <v>1698</v>
      </c>
      <c r="O11" s="14" t="s">
        <v>47</v>
      </c>
      <c r="P11" s="14">
        <v>1</v>
      </c>
      <c r="Q11" s="16">
        <v>44405</v>
      </c>
      <c r="R11" s="18">
        <v>15600000</v>
      </c>
      <c r="S11" s="14">
        <v>1</v>
      </c>
      <c r="T11" s="16">
        <v>44405</v>
      </c>
      <c r="U11" s="14">
        <v>90</v>
      </c>
      <c r="V11" s="17">
        <f>U11+K11</f>
        <v>270</v>
      </c>
      <c r="W11" s="50">
        <f>+L11+R11</f>
        <v>46800000</v>
      </c>
      <c r="X11" s="21" t="s">
        <v>37</v>
      </c>
      <c r="Y11" s="21" t="s">
        <v>68</v>
      </c>
      <c r="Z11" s="14" t="s">
        <v>40</v>
      </c>
    </row>
    <row r="12" spans="1:26" ht="84" x14ac:dyDescent="0.2">
      <c r="A12" s="14" t="s">
        <v>74</v>
      </c>
      <c r="B12" s="14" t="s">
        <v>75</v>
      </c>
      <c r="C12" s="14" t="s">
        <v>30</v>
      </c>
      <c r="D12" s="14" t="s">
        <v>31</v>
      </c>
      <c r="E12" s="14" t="s">
        <v>76</v>
      </c>
      <c r="F12" s="17" t="s">
        <v>77</v>
      </c>
      <c r="G12" s="15" t="s">
        <v>73</v>
      </c>
      <c r="H12" s="22">
        <v>44225</v>
      </c>
      <c r="I12" s="22">
        <v>44228</v>
      </c>
      <c r="J12" s="22">
        <v>44500</v>
      </c>
      <c r="K12" s="17">
        <v>180</v>
      </c>
      <c r="L12" s="18">
        <v>31200000</v>
      </c>
      <c r="M12" s="14" t="s">
        <v>46</v>
      </c>
      <c r="N12" s="19">
        <v>1698</v>
      </c>
      <c r="O12" s="14" t="s">
        <v>47</v>
      </c>
      <c r="P12" s="14">
        <v>1</v>
      </c>
      <c r="Q12" s="16">
        <v>44406</v>
      </c>
      <c r="R12" s="18">
        <v>15600000</v>
      </c>
      <c r="S12" s="14">
        <v>1</v>
      </c>
      <c r="T12" s="16">
        <v>44406</v>
      </c>
      <c r="U12" s="14">
        <v>90</v>
      </c>
      <c r="V12" s="17">
        <f>U12+K12</f>
        <v>270</v>
      </c>
      <c r="W12" s="50">
        <f>+L12+R12</f>
        <v>46800000</v>
      </c>
      <c r="X12" s="21" t="s">
        <v>37</v>
      </c>
      <c r="Y12" s="21" t="s">
        <v>68</v>
      </c>
      <c r="Z12" s="14" t="s">
        <v>40</v>
      </c>
    </row>
    <row r="13" spans="1:26" ht="72" x14ac:dyDescent="0.2">
      <c r="A13" s="14" t="s">
        <v>78</v>
      </c>
      <c r="B13" s="14" t="s">
        <v>79</v>
      </c>
      <c r="C13" s="14" t="s">
        <v>30</v>
      </c>
      <c r="D13" s="14" t="s">
        <v>31</v>
      </c>
      <c r="E13" s="14" t="s">
        <v>80</v>
      </c>
      <c r="F13" s="14" t="s">
        <v>81</v>
      </c>
      <c r="G13" s="15" t="s">
        <v>82</v>
      </c>
      <c r="H13" s="22">
        <v>44221</v>
      </c>
      <c r="I13" s="22">
        <v>44225</v>
      </c>
      <c r="J13" s="22">
        <v>44528</v>
      </c>
      <c r="K13" s="17">
        <v>300</v>
      </c>
      <c r="L13" s="18">
        <v>52000000</v>
      </c>
      <c r="M13" s="3" t="s">
        <v>35</v>
      </c>
      <c r="N13" s="19">
        <v>1697</v>
      </c>
      <c r="O13" s="14" t="s">
        <v>36</v>
      </c>
      <c r="P13" s="14"/>
      <c r="Q13" s="16"/>
      <c r="R13" s="18"/>
      <c r="S13" s="14"/>
      <c r="T13" s="16"/>
      <c r="U13" s="14"/>
      <c r="V13" s="17"/>
      <c r="W13" s="50">
        <f>+L13+R13</f>
        <v>52000000</v>
      </c>
      <c r="X13" s="21" t="s">
        <v>37</v>
      </c>
      <c r="Y13" s="21" t="s">
        <v>62</v>
      </c>
      <c r="Z13" s="14" t="s">
        <v>40</v>
      </c>
    </row>
    <row r="14" spans="1:26" ht="60" x14ac:dyDescent="0.2">
      <c r="A14" s="14" t="s">
        <v>83</v>
      </c>
      <c r="B14" s="14" t="s">
        <v>84</v>
      </c>
      <c r="C14" s="14" t="s">
        <v>30</v>
      </c>
      <c r="D14" s="14" t="s">
        <v>31</v>
      </c>
      <c r="E14" s="14" t="s">
        <v>85</v>
      </c>
      <c r="F14" s="14" t="s">
        <v>86</v>
      </c>
      <c r="G14" s="15" t="s">
        <v>87</v>
      </c>
      <c r="H14" s="22">
        <v>44221</v>
      </c>
      <c r="I14" s="22">
        <v>44225</v>
      </c>
      <c r="J14" s="22">
        <v>44497</v>
      </c>
      <c r="K14" s="17">
        <v>180</v>
      </c>
      <c r="L14" s="18">
        <v>31200000</v>
      </c>
      <c r="M14" s="14" t="s">
        <v>46</v>
      </c>
      <c r="N14" s="19">
        <v>1698</v>
      </c>
      <c r="O14" s="14" t="s">
        <v>47</v>
      </c>
      <c r="P14" s="14">
        <v>1</v>
      </c>
      <c r="Q14" s="16">
        <v>44405</v>
      </c>
      <c r="R14" s="18">
        <v>15600000</v>
      </c>
      <c r="S14" s="14">
        <v>1</v>
      </c>
      <c r="T14" s="16">
        <v>44405</v>
      </c>
      <c r="U14" s="14">
        <v>90</v>
      </c>
      <c r="V14" s="17">
        <f>U14+K14</f>
        <v>270</v>
      </c>
      <c r="W14" s="50">
        <f>+L14+R14</f>
        <v>46800000</v>
      </c>
      <c r="X14" s="21" t="s">
        <v>37</v>
      </c>
      <c r="Y14" s="21" t="s">
        <v>49</v>
      </c>
      <c r="Z14" s="14" t="s">
        <v>40</v>
      </c>
    </row>
    <row r="15" spans="1:26" ht="60" x14ac:dyDescent="0.2">
      <c r="A15" s="14" t="s">
        <v>88</v>
      </c>
      <c r="B15" s="14" t="s">
        <v>89</v>
      </c>
      <c r="C15" s="14" t="s">
        <v>30</v>
      </c>
      <c r="D15" s="14" t="s">
        <v>31</v>
      </c>
      <c r="E15" s="14" t="s">
        <v>90</v>
      </c>
      <c r="F15" s="14" t="s">
        <v>91</v>
      </c>
      <c r="G15" s="15" t="s">
        <v>87</v>
      </c>
      <c r="H15" s="22">
        <v>44221</v>
      </c>
      <c r="I15" s="22">
        <v>44225</v>
      </c>
      <c r="J15" s="22">
        <v>44497</v>
      </c>
      <c r="K15" s="17">
        <v>180</v>
      </c>
      <c r="L15" s="18">
        <v>31200000</v>
      </c>
      <c r="M15" s="14" t="s">
        <v>46</v>
      </c>
      <c r="N15" s="19">
        <v>1698</v>
      </c>
      <c r="O15" s="14" t="s">
        <v>47</v>
      </c>
      <c r="P15" s="14">
        <v>1</v>
      </c>
      <c r="Q15" s="16">
        <v>44405</v>
      </c>
      <c r="R15" s="18">
        <v>15600000</v>
      </c>
      <c r="S15" s="14">
        <v>1</v>
      </c>
      <c r="T15" s="16">
        <v>44405</v>
      </c>
      <c r="U15" s="14">
        <v>90</v>
      </c>
      <c r="V15" s="17">
        <f>U15+K15</f>
        <v>270</v>
      </c>
      <c r="W15" s="50">
        <f>+L15+R15</f>
        <v>46800000</v>
      </c>
      <c r="X15" s="21" t="s">
        <v>37</v>
      </c>
      <c r="Y15" s="21" t="s">
        <v>49</v>
      </c>
      <c r="Z15" s="14" t="s">
        <v>40</v>
      </c>
    </row>
    <row r="16" spans="1:26" ht="84" x14ac:dyDescent="0.2">
      <c r="A16" s="14" t="s">
        <v>92</v>
      </c>
      <c r="B16" s="14" t="s">
        <v>93</v>
      </c>
      <c r="C16" s="14" t="s">
        <v>30</v>
      </c>
      <c r="D16" s="14" t="s">
        <v>31</v>
      </c>
      <c r="E16" s="14" t="s">
        <v>94</v>
      </c>
      <c r="F16" s="14" t="s">
        <v>95</v>
      </c>
      <c r="G16" s="15" t="s">
        <v>67</v>
      </c>
      <c r="H16" s="22">
        <v>44221</v>
      </c>
      <c r="I16" s="22">
        <v>44223</v>
      </c>
      <c r="J16" s="22">
        <v>44495</v>
      </c>
      <c r="K16" s="17">
        <v>180</v>
      </c>
      <c r="L16" s="18">
        <v>31200000</v>
      </c>
      <c r="M16" s="14" t="s">
        <v>46</v>
      </c>
      <c r="N16" s="19">
        <v>1698</v>
      </c>
      <c r="O16" s="14" t="s">
        <v>47</v>
      </c>
      <c r="P16" s="14">
        <v>1</v>
      </c>
      <c r="Q16" s="16">
        <v>44403</v>
      </c>
      <c r="R16" s="18">
        <v>15600000</v>
      </c>
      <c r="S16" s="14">
        <v>1</v>
      </c>
      <c r="T16" s="16">
        <v>44403</v>
      </c>
      <c r="U16" s="14">
        <v>90</v>
      </c>
      <c r="V16" s="17">
        <f>U16+K16</f>
        <v>270</v>
      </c>
      <c r="W16" s="50">
        <f>+L16+R16</f>
        <v>46800000</v>
      </c>
      <c r="X16" s="21" t="s">
        <v>37</v>
      </c>
      <c r="Y16" s="21" t="s">
        <v>68</v>
      </c>
      <c r="Z16" s="14" t="s">
        <v>40</v>
      </c>
    </row>
    <row r="17" spans="1:26" ht="84" x14ac:dyDescent="0.2">
      <c r="A17" s="14" t="s">
        <v>96</v>
      </c>
      <c r="B17" s="14" t="s">
        <v>97</v>
      </c>
      <c r="C17" s="14" t="s">
        <v>30</v>
      </c>
      <c r="D17" s="14" t="s">
        <v>31</v>
      </c>
      <c r="E17" s="14" t="s">
        <v>98</v>
      </c>
      <c r="F17" s="14" t="s">
        <v>99</v>
      </c>
      <c r="G17" s="15" t="s">
        <v>67</v>
      </c>
      <c r="H17" s="22">
        <v>44223</v>
      </c>
      <c r="I17" s="22">
        <v>44228</v>
      </c>
      <c r="J17" s="22">
        <v>44500</v>
      </c>
      <c r="K17" s="17">
        <v>180</v>
      </c>
      <c r="L17" s="18">
        <v>31200000</v>
      </c>
      <c r="M17" s="14" t="s">
        <v>46</v>
      </c>
      <c r="N17" s="19">
        <v>1698</v>
      </c>
      <c r="O17" s="14" t="s">
        <v>47</v>
      </c>
      <c r="P17" s="14">
        <v>1</v>
      </c>
      <c r="Q17" s="16">
        <v>44407</v>
      </c>
      <c r="R17" s="18">
        <v>15600000</v>
      </c>
      <c r="S17" s="14">
        <v>1</v>
      </c>
      <c r="T17" s="16">
        <v>44407</v>
      </c>
      <c r="U17" s="14">
        <v>90</v>
      </c>
      <c r="V17" s="17">
        <f>U17+K17</f>
        <v>270</v>
      </c>
      <c r="W17" s="50">
        <f>+L17+R17</f>
        <v>46800000</v>
      </c>
      <c r="X17" s="21" t="s">
        <v>37</v>
      </c>
      <c r="Y17" s="21" t="s">
        <v>68</v>
      </c>
      <c r="Z17" s="14" t="s">
        <v>40</v>
      </c>
    </row>
    <row r="18" spans="1:26" ht="84" x14ac:dyDescent="0.2">
      <c r="A18" s="14" t="s">
        <v>100</v>
      </c>
      <c r="B18" s="14" t="s">
        <v>101</v>
      </c>
      <c r="C18" s="14" t="s">
        <v>30</v>
      </c>
      <c r="D18" s="14" t="s">
        <v>31</v>
      </c>
      <c r="E18" s="14" t="s">
        <v>102</v>
      </c>
      <c r="F18" s="24" t="s">
        <v>103</v>
      </c>
      <c r="G18" s="15" t="s">
        <v>67</v>
      </c>
      <c r="H18" s="22">
        <v>44223</v>
      </c>
      <c r="I18" s="22">
        <v>44228</v>
      </c>
      <c r="J18" s="22">
        <v>44500</v>
      </c>
      <c r="K18" s="17">
        <v>180</v>
      </c>
      <c r="L18" s="18">
        <v>31200000</v>
      </c>
      <c r="M18" s="14" t="s">
        <v>46</v>
      </c>
      <c r="N18" s="19">
        <v>1698</v>
      </c>
      <c r="O18" s="14" t="s">
        <v>47</v>
      </c>
      <c r="P18" s="14">
        <v>1</v>
      </c>
      <c r="Q18" s="16">
        <v>44407</v>
      </c>
      <c r="R18" s="18">
        <v>15600000</v>
      </c>
      <c r="S18" s="14">
        <v>1</v>
      </c>
      <c r="T18" s="16">
        <v>44407</v>
      </c>
      <c r="U18" s="14">
        <v>90</v>
      </c>
      <c r="V18" s="17">
        <f>U18+K18</f>
        <v>270</v>
      </c>
      <c r="W18" s="50">
        <f>+L18+R18</f>
        <v>46800000</v>
      </c>
      <c r="X18" s="21" t="s">
        <v>37</v>
      </c>
      <c r="Y18" s="21" t="s">
        <v>68</v>
      </c>
      <c r="Z18" s="14" t="s">
        <v>40</v>
      </c>
    </row>
    <row r="19" spans="1:26" ht="132" x14ac:dyDescent="0.2">
      <c r="A19" s="14" t="s">
        <v>104</v>
      </c>
      <c r="B19" s="14" t="s">
        <v>105</v>
      </c>
      <c r="C19" s="14" t="s">
        <v>30</v>
      </c>
      <c r="D19" s="14" t="s">
        <v>31</v>
      </c>
      <c r="E19" s="14" t="s">
        <v>106</v>
      </c>
      <c r="F19" s="14" t="s">
        <v>107</v>
      </c>
      <c r="G19" s="15" t="s">
        <v>108</v>
      </c>
      <c r="H19" s="22">
        <v>44223</v>
      </c>
      <c r="I19" s="22">
        <v>44225</v>
      </c>
      <c r="J19" s="22">
        <v>44528</v>
      </c>
      <c r="K19" s="17">
        <v>300</v>
      </c>
      <c r="L19" s="18">
        <v>67000000</v>
      </c>
      <c r="M19" s="3" t="s">
        <v>35</v>
      </c>
      <c r="N19" s="19">
        <v>1697</v>
      </c>
      <c r="O19" s="14" t="s">
        <v>36</v>
      </c>
      <c r="P19" s="14"/>
      <c r="Q19" s="16"/>
      <c r="R19" s="18"/>
      <c r="S19" s="14"/>
      <c r="T19" s="16"/>
      <c r="U19" s="14"/>
      <c r="V19" s="17"/>
      <c r="W19" s="50">
        <f>+L19+R19</f>
        <v>67000000</v>
      </c>
      <c r="X19" s="21" t="s">
        <v>37</v>
      </c>
      <c r="Y19" s="21" t="s">
        <v>56</v>
      </c>
      <c r="Z19" s="14" t="s">
        <v>40</v>
      </c>
    </row>
    <row r="20" spans="1:26" ht="72" x14ac:dyDescent="0.2">
      <c r="A20" s="14" t="s">
        <v>109</v>
      </c>
      <c r="B20" s="14" t="s">
        <v>110</v>
      </c>
      <c r="C20" s="14" t="s">
        <v>30</v>
      </c>
      <c r="D20" s="14" t="s">
        <v>31</v>
      </c>
      <c r="E20" s="14" t="s">
        <v>111</v>
      </c>
      <c r="F20" s="14" t="s">
        <v>112</v>
      </c>
      <c r="G20" s="15" t="s">
        <v>113</v>
      </c>
      <c r="H20" s="22">
        <v>44225</v>
      </c>
      <c r="I20" s="22">
        <v>44228</v>
      </c>
      <c r="J20" s="16">
        <v>44500</v>
      </c>
      <c r="K20" s="17">
        <v>180</v>
      </c>
      <c r="L20" s="18">
        <v>31200000</v>
      </c>
      <c r="M20" s="14" t="s">
        <v>46</v>
      </c>
      <c r="N20" s="19">
        <v>1698</v>
      </c>
      <c r="O20" s="14" t="s">
        <v>47</v>
      </c>
      <c r="P20" s="14">
        <v>1</v>
      </c>
      <c r="Q20" s="16">
        <v>44407</v>
      </c>
      <c r="R20" s="18">
        <v>15600000</v>
      </c>
      <c r="S20" s="14">
        <v>1</v>
      </c>
      <c r="T20" s="16">
        <v>44407</v>
      </c>
      <c r="U20" s="14">
        <v>90</v>
      </c>
      <c r="V20" s="17">
        <f>U20+K20</f>
        <v>270</v>
      </c>
      <c r="W20" s="50">
        <f>+L20+R20</f>
        <v>46800000</v>
      </c>
      <c r="X20" s="21" t="s">
        <v>37</v>
      </c>
      <c r="Y20" s="21" t="s">
        <v>68</v>
      </c>
      <c r="Z20" s="14" t="s">
        <v>40</v>
      </c>
    </row>
    <row r="21" spans="1:26" ht="72" x14ac:dyDescent="0.2">
      <c r="A21" s="14" t="s">
        <v>114</v>
      </c>
      <c r="B21" s="14" t="s">
        <v>115</v>
      </c>
      <c r="C21" s="14" t="s">
        <v>30</v>
      </c>
      <c r="D21" s="14" t="s">
        <v>31</v>
      </c>
      <c r="E21" s="14" t="s">
        <v>116</v>
      </c>
      <c r="F21" s="24" t="s">
        <v>117</v>
      </c>
      <c r="G21" s="15" t="s">
        <v>61</v>
      </c>
      <c r="H21" s="22">
        <v>44225</v>
      </c>
      <c r="I21" s="22">
        <v>44229</v>
      </c>
      <c r="J21" s="22">
        <v>44531</v>
      </c>
      <c r="K21" s="17">
        <v>300</v>
      </c>
      <c r="L21" s="18">
        <v>52000000</v>
      </c>
      <c r="M21" s="3" t="s">
        <v>35</v>
      </c>
      <c r="N21" s="19">
        <v>1697</v>
      </c>
      <c r="O21" s="14" t="s">
        <v>36</v>
      </c>
      <c r="P21" s="14"/>
      <c r="Q21" s="16"/>
      <c r="R21" s="18"/>
      <c r="S21" s="14"/>
      <c r="T21" s="16"/>
      <c r="U21" s="14"/>
      <c r="V21" s="17"/>
      <c r="W21" s="50">
        <f>+L21+R21</f>
        <v>52000000</v>
      </c>
      <c r="X21" s="21" t="s">
        <v>37</v>
      </c>
      <c r="Y21" s="21" t="s">
        <v>62</v>
      </c>
      <c r="Z21" s="14" t="s">
        <v>40</v>
      </c>
    </row>
    <row r="22" spans="1:26" ht="72" x14ac:dyDescent="0.2">
      <c r="A22" s="14" t="s">
        <v>118</v>
      </c>
      <c r="B22" s="14" t="s">
        <v>119</v>
      </c>
      <c r="C22" s="14" t="s">
        <v>30</v>
      </c>
      <c r="D22" s="14" t="s">
        <v>31</v>
      </c>
      <c r="E22" s="14" t="s">
        <v>120</v>
      </c>
      <c r="F22" s="14" t="s">
        <v>121</v>
      </c>
      <c r="G22" s="15" t="s">
        <v>122</v>
      </c>
      <c r="H22" s="22">
        <v>44225</v>
      </c>
      <c r="I22" s="22">
        <v>44229</v>
      </c>
      <c r="J22" s="22">
        <v>44307</v>
      </c>
      <c r="K22" s="17">
        <v>300</v>
      </c>
      <c r="L22" s="18">
        <v>43000000</v>
      </c>
      <c r="M22" s="3" t="s">
        <v>35</v>
      </c>
      <c r="N22" s="19">
        <v>1697</v>
      </c>
      <c r="O22" s="14" t="s">
        <v>36</v>
      </c>
      <c r="P22" s="14"/>
      <c r="Q22" s="16"/>
      <c r="R22" s="18"/>
      <c r="S22" s="14"/>
      <c r="T22" s="16"/>
      <c r="U22" s="14"/>
      <c r="V22" s="17"/>
      <c r="W22" s="50">
        <f>+L22+R22</f>
        <v>43000000</v>
      </c>
      <c r="X22" s="21" t="s">
        <v>37</v>
      </c>
      <c r="Y22" s="21" t="s">
        <v>123</v>
      </c>
      <c r="Z22" s="14" t="s">
        <v>40</v>
      </c>
    </row>
    <row r="23" spans="1:26" ht="120" x14ac:dyDescent="0.2">
      <c r="A23" s="14" t="s">
        <v>124</v>
      </c>
      <c r="B23" s="14" t="s">
        <v>125</v>
      </c>
      <c r="C23" s="14" t="s">
        <v>30</v>
      </c>
      <c r="D23" s="14" t="s">
        <v>31</v>
      </c>
      <c r="E23" s="14" t="s">
        <v>126</v>
      </c>
      <c r="F23" s="24" t="s">
        <v>55</v>
      </c>
      <c r="G23" s="15" t="s">
        <v>127</v>
      </c>
      <c r="H23" s="22">
        <v>44228</v>
      </c>
      <c r="I23" s="22">
        <v>44228</v>
      </c>
      <c r="J23" s="22">
        <v>44530</v>
      </c>
      <c r="K23" s="17">
        <v>300</v>
      </c>
      <c r="L23" s="18">
        <v>71000000</v>
      </c>
      <c r="M23" s="3" t="s">
        <v>35</v>
      </c>
      <c r="N23" s="19">
        <v>1697</v>
      </c>
      <c r="O23" s="14" t="s">
        <v>36</v>
      </c>
      <c r="P23" s="14"/>
      <c r="Q23" s="16"/>
      <c r="R23" s="18"/>
      <c r="S23" s="14"/>
      <c r="T23" s="16"/>
      <c r="U23" s="14"/>
      <c r="V23" s="17"/>
      <c r="W23" s="50">
        <f>+L23+R23</f>
        <v>71000000</v>
      </c>
      <c r="X23" s="21" t="s">
        <v>37</v>
      </c>
      <c r="Y23" s="21" t="s">
        <v>56</v>
      </c>
      <c r="Z23" s="14" t="s">
        <v>40</v>
      </c>
    </row>
    <row r="24" spans="1:26" ht="132" x14ac:dyDescent="0.2">
      <c r="A24" s="14" t="s">
        <v>128</v>
      </c>
      <c r="B24" s="14" t="s">
        <v>129</v>
      </c>
      <c r="C24" s="14" t="s">
        <v>30</v>
      </c>
      <c r="D24" s="14" t="s">
        <v>31</v>
      </c>
      <c r="E24" s="14" t="s">
        <v>130</v>
      </c>
      <c r="F24" s="14" t="s">
        <v>131</v>
      </c>
      <c r="G24" s="15" t="s">
        <v>132</v>
      </c>
      <c r="H24" s="22">
        <v>44228</v>
      </c>
      <c r="I24" s="22">
        <v>44228</v>
      </c>
      <c r="J24" s="22">
        <v>44336</v>
      </c>
      <c r="K24" s="17">
        <v>300</v>
      </c>
      <c r="L24" s="18">
        <v>43000000</v>
      </c>
      <c r="M24" s="3" t="s">
        <v>35</v>
      </c>
      <c r="N24" s="19">
        <v>1697</v>
      </c>
      <c r="O24" s="14" t="s">
        <v>36</v>
      </c>
      <c r="P24" s="14"/>
      <c r="Q24" s="16"/>
      <c r="R24" s="18"/>
      <c r="S24" s="14"/>
      <c r="T24" s="16"/>
      <c r="U24" s="14"/>
      <c r="V24" s="17"/>
      <c r="W24" s="50">
        <f>+L24+R24</f>
        <v>43000000</v>
      </c>
      <c r="X24" s="21" t="s">
        <v>37</v>
      </c>
      <c r="Y24" s="21" t="s">
        <v>56</v>
      </c>
      <c r="Z24" s="14" t="s">
        <v>40</v>
      </c>
    </row>
    <row r="25" spans="1:26" ht="132" x14ac:dyDescent="0.2">
      <c r="A25" s="14" t="s">
        <v>133</v>
      </c>
      <c r="B25" s="14" t="s">
        <v>134</v>
      </c>
      <c r="C25" s="14" t="s">
        <v>30</v>
      </c>
      <c r="D25" s="14" t="s">
        <v>31</v>
      </c>
      <c r="E25" s="14" t="s">
        <v>135</v>
      </c>
      <c r="F25" s="24" t="s">
        <v>136</v>
      </c>
      <c r="G25" s="15" t="s">
        <v>137</v>
      </c>
      <c r="H25" s="22">
        <v>44228</v>
      </c>
      <c r="I25" s="22">
        <v>44228</v>
      </c>
      <c r="J25" s="22">
        <v>44530</v>
      </c>
      <c r="K25" s="17">
        <v>300</v>
      </c>
      <c r="L25" s="18">
        <v>67000000</v>
      </c>
      <c r="M25" s="3" t="s">
        <v>35</v>
      </c>
      <c r="N25" s="19">
        <v>1697</v>
      </c>
      <c r="O25" s="14" t="s">
        <v>36</v>
      </c>
      <c r="P25" s="14"/>
      <c r="Q25" s="16"/>
      <c r="R25" s="18"/>
      <c r="S25" s="14"/>
      <c r="T25" s="16"/>
      <c r="U25" s="14"/>
      <c r="V25" s="17"/>
      <c r="W25" s="50">
        <f>+L25+R25</f>
        <v>67000000</v>
      </c>
      <c r="X25" s="21" t="s">
        <v>37</v>
      </c>
      <c r="Y25" s="21" t="s">
        <v>56</v>
      </c>
      <c r="Z25" s="14" t="s">
        <v>40</v>
      </c>
    </row>
    <row r="26" spans="1:26" ht="96" x14ac:dyDescent="0.2">
      <c r="A26" s="14" t="s">
        <v>138</v>
      </c>
      <c r="B26" s="14" t="s">
        <v>139</v>
      </c>
      <c r="C26" s="14" t="s">
        <v>30</v>
      </c>
      <c r="D26" s="14" t="s">
        <v>31</v>
      </c>
      <c r="E26" s="14" t="s">
        <v>140</v>
      </c>
      <c r="F26" s="14" t="s">
        <v>141</v>
      </c>
      <c r="G26" s="15" t="s">
        <v>142</v>
      </c>
      <c r="H26" s="22">
        <v>44228</v>
      </c>
      <c r="I26" s="22">
        <v>44229</v>
      </c>
      <c r="J26" s="22">
        <v>44531</v>
      </c>
      <c r="K26" s="17">
        <v>300</v>
      </c>
      <c r="L26" s="18">
        <v>39000000</v>
      </c>
      <c r="M26" s="3" t="s">
        <v>35</v>
      </c>
      <c r="N26" s="19">
        <v>1697</v>
      </c>
      <c r="O26" s="14" t="s">
        <v>36</v>
      </c>
      <c r="P26" s="14"/>
      <c r="Q26" s="16"/>
      <c r="R26" s="18"/>
      <c r="S26" s="14"/>
      <c r="T26" s="16"/>
      <c r="U26" s="14"/>
      <c r="V26" s="17"/>
      <c r="W26" s="50">
        <f>+L26+R26</f>
        <v>39000000</v>
      </c>
      <c r="X26" s="21" t="s">
        <v>48</v>
      </c>
      <c r="Y26" s="21" t="s">
        <v>56</v>
      </c>
      <c r="Z26" s="14" t="s">
        <v>40</v>
      </c>
    </row>
    <row r="27" spans="1:26" ht="84" x14ac:dyDescent="0.2">
      <c r="A27" s="14" t="s">
        <v>143</v>
      </c>
      <c r="B27" s="14" t="s">
        <v>144</v>
      </c>
      <c r="C27" s="14" t="s">
        <v>30</v>
      </c>
      <c r="D27" s="14" t="s">
        <v>31</v>
      </c>
      <c r="E27" s="14" t="s">
        <v>145</v>
      </c>
      <c r="F27" s="14" t="s">
        <v>146</v>
      </c>
      <c r="G27" s="15" t="s">
        <v>147</v>
      </c>
      <c r="H27" s="22">
        <v>44229</v>
      </c>
      <c r="I27" s="22">
        <v>44230</v>
      </c>
      <c r="J27" s="22">
        <v>44532</v>
      </c>
      <c r="K27" s="17">
        <v>300</v>
      </c>
      <c r="L27" s="18">
        <v>52000000</v>
      </c>
      <c r="M27" s="3" t="s">
        <v>35</v>
      </c>
      <c r="N27" s="19">
        <v>1697</v>
      </c>
      <c r="O27" s="14" t="s">
        <v>36</v>
      </c>
      <c r="P27" s="14"/>
      <c r="Q27" s="16"/>
      <c r="R27" s="18"/>
      <c r="S27" s="14"/>
      <c r="T27" s="16"/>
      <c r="U27" s="14"/>
      <c r="V27" s="17"/>
      <c r="W27" s="50">
        <f>+L27+R27</f>
        <v>52000000</v>
      </c>
      <c r="X27" s="21" t="s">
        <v>37</v>
      </c>
      <c r="Y27" s="21" t="s">
        <v>62</v>
      </c>
      <c r="Z27" s="14" t="s">
        <v>40</v>
      </c>
    </row>
    <row r="28" spans="1:26" ht="180" x14ac:dyDescent="0.2">
      <c r="A28" s="14" t="s">
        <v>148</v>
      </c>
      <c r="B28" s="14" t="s">
        <v>149</v>
      </c>
      <c r="C28" s="14" t="s">
        <v>30</v>
      </c>
      <c r="D28" s="14" t="s">
        <v>31</v>
      </c>
      <c r="E28" s="14" t="s">
        <v>150</v>
      </c>
      <c r="F28" s="14" t="s">
        <v>151</v>
      </c>
      <c r="G28" s="15" t="s">
        <v>152</v>
      </c>
      <c r="H28" s="22">
        <v>44228</v>
      </c>
      <c r="I28" s="22">
        <v>44228</v>
      </c>
      <c r="J28" s="22">
        <v>44530</v>
      </c>
      <c r="K28" s="17">
        <v>300</v>
      </c>
      <c r="L28" s="18">
        <v>67000000</v>
      </c>
      <c r="M28" s="3" t="s">
        <v>35</v>
      </c>
      <c r="N28" s="19">
        <v>1697</v>
      </c>
      <c r="O28" s="14" t="s">
        <v>36</v>
      </c>
      <c r="P28" s="14"/>
      <c r="Q28" s="18"/>
      <c r="R28" s="18"/>
      <c r="S28" s="14"/>
      <c r="T28" s="18"/>
      <c r="U28" s="14"/>
      <c r="V28" s="20"/>
      <c r="W28" s="51">
        <f>+L28+R28</f>
        <v>67000000</v>
      </c>
      <c r="X28" s="21" t="s">
        <v>37</v>
      </c>
      <c r="Y28" s="21" t="s">
        <v>123</v>
      </c>
      <c r="Z28" s="14" t="s">
        <v>40</v>
      </c>
    </row>
    <row r="29" spans="1:26" ht="60" x14ac:dyDescent="0.2">
      <c r="A29" s="14" t="s">
        <v>153</v>
      </c>
      <c r="B29" s="14" t="s">
        <v>154</v>
      </c>
      <c r="C29" s="14" t="s">
        <v>30</v>
      </c>
      <c r="D29" s="14" t="s">
        <v>31</v>
      </c>
      <c r="E29" s="14" t="s">
        <v>155</v>
      </c>
      <c r="F29" s="24" t="s">
        <v>156</v>
      </c>
      <c r="G29" s="15" t="s">
        <v>157</v>
      </c>
      <c r="H29" s="22">
        <v>44229</v>
      </c>
      <c r="I29" s="22">
        <v>44230</v>
      </c>
      <c r="J29" s="22">
        <v>44495</v>
      </c>
      <c r="K29" s="17">
        <v>300</v>
      </c>
      <c r="L29" s="18">
        <v>26000000</v>
      </c>
      <c r="M29" s="3" t="s">
        <v>35</v>
      </c>
      <c r="N29" s="19">
        <v>1697</v>
      </c>
      <c r="O29" s="14" t="s">
        <v>36</v>
      </c>
      <c r="P29" s="14"/>
      <c r="Q29" s="16"/>
      <c r="R29" s="18"/>
      <c r="S29" s="14"/>
      <c r="T29" s="16"/>
      <c r="U29" s="14"/>
      <c r="V29" s="17"/>
      <c r="W29" s="50">
        <f>+L29+R29</f>
        <v>26000000</v>
      </c>
      <c r="X29" s="21" t="s">
        <v>48</v>
      </c>
      <c r="Y29" s="21" t="s">
        <v>123</v>
      </c>
      <c r="Z29" s="14" t="s">
        <v>40</v>
      </c>
    </row>
    <row r="30" spans="1:26" ht="96" x14ac:dyDescent="0.2">
      <c r="A30" s="14" t="s">
        <v>158</v>
      </c>
      <c r="B30" s="14" t="s">
        <v>159</v>
      </c>
      <c r="C30" s="14" t="s">
        <v>30</v>
      </c>
      <c r="D30" s="14" t="s">
        <v>31</v>
      </c>
      <c r="E30" s="14" t="s">
        <v>160</v>
      </c>
      <c r="F30" s="24" t="s">
        <v>161</v>
      </c>
      <c r="G30" s="15" t="s">
        <v>162</v>
      </c>
      <c r="H30" s="22">
        <v>44229</v>
      </c>
      <c r="I30" s="22">
        <v>44229</v>
      </c>
      <c r="J30" s="22">
        <v>44531</v>
      </c>
      <c r="K30" s="17">
        <v>300</v>
      </c>
      <c r="L30" s="18">
        <v>26000000</v>
      </c>
      <c r="M30" s="3" t="s">
        <v>35</v>
      </c>
      <c r="N30" s="19">
        <v>1697</v>
      </c>
      <c r="O30" s="14" t="s">
        <v>36</v>
      </c>
      <c r="P30" s="14"/>
      <c r="Q30" s="16"/>
      <c r="R30" s="18"/>
      <c r="S30" s="14"/>
      <c r="T30" s="16"/>
      <c r="U30" s="14"/>
      <c r="V30" s="17"/>
      <c r="W30" s="50">
        <f>+L30+R30</f>
        <v>26000000</v>
      </c>
      <c r="X30" s="21" t="s">
        <v>48</v>
      </c>
      <c r="Y30" s="21" t="s">
        <v>163</v>
      </c>
      <c r="Z30" s="14" t="s">
        <v>40</v>
      </c>
    </row>
    <row r="31" spans="1:26" ht="168" x14ac:dyDescent="0.2">
      <c r="A31" s="14" t="s">
        <v>164</v>
      </c>
      <c r="B31" s="14" t="s">
        <v>165</v>
      </c>
      <c r="C31" s="14" t="s">
        <v>30</v>
      </c>
      <c r="D31" s="14" t="s">
        <v>31</v>
      </c>
      <c r="E31" s="14" t="s">
        <v>166</v>
      </c>
      <c r="F31" s="14" t="s">
        <v>167</v>
      </c>
      <c r="G31" s="15" t="s">
        <v>168</v>
      </c>
      <c r="H31" s="22">
        <v>44228</v>
      </c>
      <c r="I31" s="22">
        <v>44229</v>
      </c>
      <c r="J31" s="22">
        <v>44531</v>
      </c>
      <c r="K31" s="17">
        <v>300</v>
      </c>
      <c r="L31" s="18">
        <v>78000000</v>
      </c>
      <c r="M31" s="3" t="s">
        <v>35</v>
      </c>
      <c r="N31" s="19">
        <v>1697</v>
      </c>
      <c r="O31" s="14" t="s">
        <v>36</v>
      </c>
      <c r="P31" s="14"/>
      <c r="Q31" s="16"/>
      <c r="R31" s="18"/>
      <c r="S31" s="14"/>
      <c r="T31" s="16"/>
      <c r="U31" s="14"/>
      <c r="V31" s="17"/>
      <c r="W31" s="50">
        <f>+L31+R31</f>
        <v>78000000</v>
      </c>
      <c r="X31" s="21" t="s">
        <v>37</v>
      </c>
      <c r="Y31" s="21" t="s">
        <v>169</v>
      </c>
      <c r="Z31" s="14" t="s">
        <v>40</v>
      </c>
    </row>
    <row r="32" spans="1:26" ht="84" x14ac:dyDescent="0.2">
      <c r="A32" s="14" t="s">
        <v>170</v>
      </c>
      <c r="B32" s="14" t="s">
        <v>170</v>
      </c>
      <c r="C32" s="14" t="s">
        <v>30</v>
      </c>
      <c r="D32" s="14" t="s">
        <v>31</v>
      </c>
      <c r="E32" s="14" t="s">
        <v>171</v>
      </c>
      <c r="F32" s="14" t="s">
        <v>172</v>
      </c>
      <c r="G32" s="15" t="s">
        <v>173</v>
      </c>
      <c r="H32" s="22">
        <v>44228</v>
      </c>
      <c r="I32" s="22">
        <v>44228</v>
      </c>
      <c r="J32" s="22">
        <v>44531</v>
      </c>
      <c r="K32" s="17">
        <v>300</v>
      </c>
      <c r="L32" s="18">
        <v>39000000</v>
      </c>
      <c r="M32" s="3" t="s">
        <v>35</v>
      </c>
      <c r="N32" s="19">
        <v>1697</v>
      </c>
      <c r="O32" s="14" t="s">
        <v>36</v>
      </c>
      <c r="P32" s="14"/>
      <c r="Q32" s="16"/>
      <c r="R32" s="18"/>
      <c r="S32" s="14"/>
      <c r="T32" s="16"/>
      <c r="U32" s="14"/>
      <c r="V32" s="17"/>
      <c r="W32" s="50">
        <f>+L32+R32</f>
        <v>39000000</v>
      </c>
      <c r="X32" s="21" t="s">
        <v>48</v>
      </c>
      <c r="Y32" s="21" t="s">
        <v>62</v>
      </c>
      <c r="Z32" s="14" t="s">
        <v>40</v>
      </c>
    </row>
    <row r="33" spans="1:26" ht="120" x14ac:dyDescent="0.2">
      <c r="A33" s="14" t="s">
        <v>174</v>
      </c>
      <c r="B33" s="14" t="s">
        <v>175</v>
      </c>
      <c r="C33" s="14" t="s">
        <v>30</v>
      </c>
      <c r="D33" s="14" t="s">
        <v>31</v>
      </c>
      <c r="E33" s="14" t="s">
        <v>176</v>
      </c>
      <c r="F33" s="14" t="s">
        <v>177</v>
      </c>
      <c r="G33" s="15" t="s">
        <v>178</v>
      </c>
      <c r="H33" s="22">
        <v>44230</v>
      </c>
      <c r="I33" s="22">
        <v>44232</v>
      </c>
      <c r="J33" s="22">
        <v>44534</v>
      </c>
      <c r="K33" s="17">
        <v>300</v>
      </c>
      <c r="L33" s="18">
        <v>67000000</v>
      </c>
      <c r="M33" s="3" t="s">
        <v>35</v>
      </c>
      <c r="N33" s="19">
        <v>1697</v>
      </c>
      <c r="O33" s="14" t="s">
        <v>36</v>
      </c>
      <c r="P33" s="14"/>
      <c r="Q33" s="16"/>
      <c r="R33" s="18"/>
      <c r="S33" s="14"/>
      <c r="T33" s="16"/>
      <c r="U33" s="14"/>
      <c r="V33" s="17"/>
      <c r="W33" s="50">
        <f>+L33+R33</f>
        <v>67000000</v>
      </c>
      <c r="X33" s="21" t="s">
        <v>37</v>
      </c>
      <c r="Y33" s="21" t="s">
        <v>169</v>
      </c>
      <c r="Z33" s="14" t="s">
        <v>40</v>
      </c>
    </row>
    <row r="34" spans="1:26" ht="120" x14ac:dyDescent="0.2">
      <c r="A34" s="14" t="s">
        <v>179</v>
      </c>
      <c r="B34" s="14" t="s">
        <v>180</v>
      </c>
      <c r="C34" s="14" t="s">
        <v>30</v>
      </c>
      <c r="D34" s="14" t="s">
        <v>31</v>
      </c>
      <c r="E34" s="14" t="s">
        <v>181</v>
      </c>
      <c r="F34" s="17" t="s">
        <v>182</v>
      </c>
      <c r="G34" s="15" t="s">
        <v>183</v>
      </c>
      <c r="H34" s="22">
        <v>44230</v>
      </c>
      <c r="I34" s="16">
        <v>44231</v>
      </c>
      <c r="J34" s="16">
        <v>44533</v>
      </c>
      <c r="K34" s="17">
        <v>300</v>
      </c>
      <c r="L34" s="18">
        <v>75000000</v>
      </c>
      <c r="M34" s="3" t="s">
        <v>35</v>
      </c>
      <c r="N34" s="19">
        <v>1697</v>
      </c>
      <c r="O34" s="14" t="s">
        <v>36</v>
      </c>
      <c r="P34" s="14"/>
      <c r="Q34" s="16"/>
      <c r="R34" s="18"/>
      <c r="S34" s="14"/>
      <c r="T34" s="16"/>
      <c r="U34" s="14"/>
      <c r="V34" s="17"/>
      <c r="W34" s="50">
        <f>+L34+R34</f>
        <v>75000000</v>
      </c>
      <c r="X34" s="21" t="s">
        <v>37</v>
      </c>
      <c r="Y34" s="21" t="s">
        <v>123</v>
      </c>
      <c r="Z34" s="14" t="s">
        <v>40</v>
      </c>
    </row>
    <row r="35" spans="1:26" ht="120" x14ac:dyDescent="0.2">
      <c r="A35" s="14" t="s">
        <v>184</v>
      </c>
      <c r="B35" s="14" t="s">
        <v>185</v>
      </c>
      <c r="C35" s="14" t="s">
        <v>30</v>
      </c>
      <c r="D35" s="14" t="s">
        <v>31</v>
      </c>
      <c r="E35" s="14" t="s">
        <v>186</v>
      </c>
      <c r="F35" s="14" t="s">
        <v>187</v>
      </c>
      <c r="G35" s="15" t="s">
        <v>188</v>
      </c>
      <c r="H35" s="22">
        <v>44229</v>
      </c>
      <c r="I35" s="22">
        <v>44230</v>
      </c>
      <c r="J35" s="22">
        <v>44532</v>
      </c>
      <c r="K35" s="17">
        <v>300</v>
      </c>
      <c r="L35" s="18">
        <v>67000000</v>
      </c>
      <c r="M35" s="3" t="s">
        <v>35</v>
      </c>
      <c r="N35" s="19">
        <v>1697</v>
      </c>
      <c r="O35" s="14" t="s">
        <v>36</v>
      </c>
      <c r="P35" s="14"/>
      <c r="Q35" s="18"/>
      <c r="R35" s="18"/>
      <c r="S35" s="14"/>
      <c r="T35" s="18"/>
      <c r="U35" s="14"/>
      <c r="V35" s="20"/>
      <c r="W35" s="50">
        <f>+L35+R35</f>
        <v>67000000</v>
      </c>
      <c r="X35" s="21" t="s">
        <v>37</v>
      </c>
      <c r="Y35" s="21" t="s">
        <v>189</v>
      </c>
      <c r="Z35" s="14" t="s">
        <v>40</v>
      </c>
    </row>
    <row r="36" spans="1:26" ht="192" x14ac:dyDescent="0.2">
      <c r="A36" s="14" t="s">
        <v>190</v>
      </c>
      <c r="B36" s="14" t="s">
        <v>191</v>
      </c>
      <c r="C36" s="14" t="s">
        <v>30</v>
      </c>
      <c r="D36" s="14" t="s">
        <v>31</v>
      </c>
      <c r="E36" s="14" t="s">
        <v>192</v>
      </c>
      <c r="F36" s="14" t="s">
        <v>193</v>
      </c>
      <c r="G36" s="15" t="s">
        <v>194</v>
      </c>
      <c r="H36" s="22">
        <v>44230</v>
      </c>
      <c r="I36" s="22">
        <v>44232</v>
      </c>
      <c r="J36" s="22">
        <v>44630</v>
      </c>
      <c r="K36" s="17">
        <v>240</v>
      </c>
      <c r="L36" s="18">
        <v>41600000</v>
      </c>
      <c r="M36" s="14" t="s">
        <v>195</v>
      </c>
      <c r="N36" s="19">
        <v>1636</v>
      </c>
      <c r="O36" s="14" t="s">
        <v>196</v>
      </c>
      <c r="P36" s="14"/>
      <c r="Q36" s="18"/>
      <c r="R36" s="18"/>
      <c r="S36" s="14"/>
      <c r="T36" s="18"/>
      <c r="U36" s="14"/>
      <c r="V36" s="20"/>
      <c r="W36" s="50">
        <f>+L36+R36</f>
        <v>41600000</v>
      </c>
      <c r="X36" s="21" t="s">
        <v>37</v>
      </c>
      <c r="Y36" s="21" t="s">
        <v>197</v>
      </c>
      <c r="Z36" s="14" t="s">
        <v>40</v>
      </c>
    </row>
    <row r="37" spans="1:26" ht="120" x14ac:dyDescent="0.2">
      <c r="A37" s="14" t="s">
        <v>198</v>
      </c>
      <c r="B37" s="14" t="s">
        <v>199</v>
      </c>
      <c r="C37" s="14" t="s">
        <v>30</v>
      </c>
      <c r="D37" s="14" t="s">
        <v>31</v>
      </c>
      <c r="E37" s="14" t="s">
        <v>200</v>
      </c>
      <c r="F37" s="14" t="s">
        <v>201</v>
      </c>
      <c r="G37" s="15" t="s">
        <v>202</v>
      </c>
      <c r="H37" s="22">
        <v>44229</v>
      </c>
      <c r="I37" s="22">
        <v>44230</v>
      </c>
      <c r="J37" s="22">
        <v>44532</v>
      </c>
      <c r="K37" s="17">
        <v>300</v>
      </c>
      <c r="L37" s="18">
        <v>67000000</v>
      </c>
      <c r="M37" s="14" t="s">
        <v>46</v>
      </c>
      <c r="N37" s="19">
        <v>1698</v>
      </c>
      <c r="O37" s="14" t="s">
        <v>47</v>
      </c>
      <c r="P37" s="14"/>
      <c r="Q37" s="16"/>
      <c r="R37" s="18"/>
      <c r="S37" s="14"/>
      <c r="T37" s="16"/>
      <c r="U37" s="14"/>
      <c r="V37" s="17"/>
      <c r="W37" s="50">
        <f>+L37+R37</f>
        <v>67000000</v>
      </c>
      <c r="X37" s="21" t="s">
        <v>37</v>
      </c>
      <c r="Y37" s="21" t="s">
        <v>203</v>
      </c>
      <c r="Z37" s="14" t="s">
        <v>40</v>
      </c>
    </row>
    <row r="38" spans="1:26" ht="72" x14ac:dyDescent="0.2">
      <c r="A38" s="14" t="s">
        <v>204</v>
      </c>
      <c r="B38" s="14" t="s">
        <v>205</v>
      </c>
      <c r="C38" s="14" t="s">
        <v>30</v>
      </c>
      <c r="D38" s="14" t="s">
        <v>31</v>
      </c>
      <c r="E38" s="14" t="s">
        <v>206</v>
      </c>
      <c r="F38" s="14" t="s">
        <v>207</v>
      </c>
      <c r="G38" s="15" t="s">
        <v>208</v>
      </c>
      <c r="H38" s="22">
        <v>44230</v>
      </c>
      <c r="I38" s="22">
        <v>44232</v>
      </c>
      <c r="J38" s="22">
        <v>44504</v>
      </c>
      <c r="K38" s="17">
        <v>180</v>
      </c>
      <c r="L38" s="18">
        <v>31200000</v>
      </c>
      <c r="M38" s="14" t="s">
        <v>46</v>
      </c>
      <c r="N38" s="19">
        <v>1698</v>
      </c>
      <c r="O38" s="14" t="s">
        <v>47</v>
      </c>
      <c r="P38" s="14">
        <v>1</v>
      </c>
      <c r="Q38" s="16">
        <v>44412</v>
      </c>
      <c r="R38" s="18">
        <v>15600000</v>
      </c>
      <c r="S38" s="14">
        <v>1</v>
      </c>
      <c r="T38" s="16">
        <v>44412</v>
      </c>
      <c r="U38" s="14">
        <v>90</v>
      </c>
      <c r="V38" s="17">
        <f>U38+K38</f>
        <v>270</v>
      </c>
      <c r="W38" s="50">
        <f>+L38+R38</f>
        <v>46800000</v>
      </c>
      <c r="X38" s="21" t="s">
        <v>37</v>
      </c>
      <c r="Y38" s="21" t="s">
        <v>68</v>
      </c>
      <c r="Z38" s="14" t="s">
        <v>40</v>
      </c>
    </row>
    <row r="39" spans="1:26" ht="84" x14ac:dyDescent="0.2">
      <c r="A39" s="14" t="s">
        <v>209</v>
      </c>
      <c r="B39" s="14" t="s">
        <v>210</v>
      </c>
      <c r="C39" s="14" t="s">
        <v>30</v>
      </c>
      <c r="D39" s="14" t="s">
        <v>31</v>
      </c>
      <c r="E39" s="14" t="s">
        <v>211</v>
      </c>
      <c r="F39" s="14" t="s">
        <v>212</v>
      </c>
      <c r="G39" s="15" t="s">
        <v>213</v>
      </c>
      <c r="H39" s="22">
        <v>44231</v>
      </c>
      <c r="I39" s="22">
        <v>44232</v>
      </c>
      <c r="J39" s="22">
        <v>44412</v>
      </c>
      <c r="K39" s="17">
        <v>180</v>
      </c>
      <c r="L39" s="18">
        <v>31200000</v>
      </c>
      <c r="M39" s="14" t="s">
        <v>46</v>
      </c>
      <c r="N39" s="19">
        <v>1698</v>
      </c>
      <c r="O39" s="14" t="s">
        <v>47</v>
      </c>
      <c r="P39" s="14"/>
      <c r="Q39" s="16"/>
      <c r="R39" s="18"/>
      <c r="S39" s="14"/>
      <c r="T39" s="16"/>
      <c r="U39" s="14"/>
      <c r="V39" s="17"/>
      <c r="W39" s="50">
        <f>+L39+R39</f>
        <v>31200000</v>
      </c>
      <c r="X39" s="21" t="s">
        <v>37</v>
      </c>
      <c r="Y39" s="21" t="s">
        <v>68</v>
      </c>
      <c r="Z39" s="14" t="s">
        <v>40</v>
      </c>
    </row>
    <row r="40" spans="1:26" ht="108" x14ac:dyDescent="0.2">
      <c r="A40" s="14" t="s">
        <v>214</v>
      </c>
      <c r="B40" s="14" t="s">
        <v>215</v>
      </c>
      <c r="C40" s="14" t="s">
        <v>30</v>
      </c>
      <c r="D40" s="14" t="s">
        <v>31</v>
      </c>
      <c r="E40" s="14" t="s">
        <v>216</v>
      </c>
      <c r="F40" s="14" t="s">
        <v>217</v>
      </c>
      <c r="G40" s="15" t="s">
        <v>218</v>
      </c>
      <c r="H40" s="16">
        <v>44232</v>
      </c>
      <c r="I40" s="16">
        <v>44236</v>
      </c>
      <c r="J40" s="16">
        <v>44538</v>
      </c>
      <c r="K40" s="17">
        <v>300</v>
      </c>
      <c r="L40" s="18">
        <v>33000000</v>
      </c>
      <c r="M40" s="14" t="s">
        <v>46</v>
      </c>
      <c r="N40" s="19">
        <v>1698</v>
      </c>
      <c r="O40" s="14" t="s">
        <v>47</v>
      </c>
      <c r="P40" s="14"/>
      <c r="Q40" s="18"/>
      <c r="R40" s="18"/>
      <c r="S40" s="14"/>
      <c r="T40" s="18"/>
      <c r="U40" s="14"/>
      <c r="V40" s="20"/>
      <c r="W40" s="51">
        <f>+L40+R40</f>
        <v>33000000</v>
      </c>
      <c r="X40" s="21" t="s">
        <v>48</v>
      </c>
      <c r="Y40" s="21" t="s">
        <v>68</v>
      </c>
      <c r="Z40" s="14" t="s">
        <v>40</v>
      </c>
    </row>
    <row r="41" spans="1:26" ht="96" x14ac:dyDescent="0.2">
      <c r="A41" s="14" t="s">
        <v>219</v>
      </c>
      <c r="B41" s="14" t="s">
        <v>220</v>
      </c>
      <c r="C41" s="14" t="s">
        <v>30</v>
      </c>
      <c r="D41" s="14" t="s">
        <v>31</v>
      </c>
      <c r="E41" s="14" t="s">
        <v>221</v>
      </c>
      <c r="F41" s="14" t="s">
        <v>222</v>
      </c>
      <c r="G41" s="15" t="s">
        <v>162</v>
      </c>
      <c r="H41" s="22">
        <v>44230</v>
      </c>
      <c r="I41" s="22">
        <v>44232</v>
      </c>
      <c r="J41" s="22">
        <v>44348</v>
      </c>
      <c r="K41" s="17">
        <v>300</v>
      </c>
      <c r="L41" s="18">
        <v>26000000</v>
      </c>
      <c r="M41" s="3" t="s">
        <v>35</v>
      </c>
      <c r="N41" s="19">
        <v>1697</v>
      </c>
      <c r="O41" s="14" t="s">
        <v>36</v>
      </c>
      <c r="P41" s="14"/>
      <c r="Q41" s="16"/>
      <c r="R41" s="18"/>
      <c r="S41" s="14"/>
      <c r="T41" s="16"/>
      <c r="U41" s="14"/>
      <c r="V41" s="17"/>
      <c r="W41" s="50">
        <f>+L41+R41</f>
        <v>26000000</v>
      </c>
      <c r="X41" s="21" t="s">
        <v>48</v>
      </c>
      <c r="Y41" s="21" t="s">
        <v>163</v>
      </c>
      <c r="Z41" s="14" t="s">
        <v>40</v>
      </c>
    </row>
    <row r="42" spans="1:26" ht="108" x14ac:dyDescent="0.2">
      <c r="A42" s="14" t="s">
        <v>223</v>
      </c>
      <c r="B42" s="14" t="s">
        <v>224</v>
      </c>
      <c r="C42" s="14" t="s">
        <v>30</v>
      </c>
      <c r="D42" s="14" t="s">
        <v>31</v>
      </c>
      <c r="E42" s="14" t="s">
        <v>225</v>
      </c>
      <c r="F42" s="14" t="s">
        <v>226</v>
      </c>
      <c r="G42" s="15" t="s">
        <v>227</v>
      </c>
      <c r="H42" s="22">
        <v>44230</v>
      </c>
      <c r="I42" s="22">
        <v>44232</v>
      </c>
      <c r="J42" s="22">
        <v>44534</v>
      </c>
      <c r="K42" s="17">
        <v>300</v>
      </c>
      <c r="L42" s="18">
        <v>17500000</v>
      </c>
      <c r="M42" s="14" t="s">
        <v>46</v>
      </c>
      <c r="N42" s="19">
        <v>1698</v>
      </c>
      <c r="O42" s="14" t="s">
        <v>47</v>
      </c>
      <c r="P42" s="14"/>
      <c r="Q42" s="16"/>
      <c r="R42" s="18"/>
      <c r="S42" s="14"/>
      <c r="T42" s="16"/>
      <c r="U42" s="14"/>
      <c r="V42" s="17"/>
      <c r="W42" s="50">
        <f>+L42+R42</f>
        <v>17500000</v>
      </c>
      <c r="X42" s="21" t="s">
        <v>48</v>
      </c>
      <c r="Y42" s="21" t="s">
        <v>68</v>
      </c>
      <c r="Z42" s="14" t="s">
        <v>40</v>
      </c>
    </row>
    <row r="43" spans="1:26" ht="120" x14ac:dyDescent="0.2">
      <c r="A43" s="14" t="s">
        <v>228</v>
      </c>
      <c r="B43" s="14" t="s">
        <v>229</v>
      </c>
      <c r="C43" s="14" t="s">
        <v>30</v>
      </c>
      <c r="D43" s="14" t="s">
        <v>31</v>
      </c>
      <c r="E43" s="14" t="s">
        <v>230</v>
      </c>
      <c r="F43" s="14" t="s">
        <v>231</v>
      </c>
      <c r="G43" s="15" t="s">
        <v>232</v>
      </c>
      <c r="H43" s="22">
        <v>44232</v>
      </c>
      <c r="I43" s="22">
        <v>44236</v>
      </c>
      <c r="J43" s="22">
        <v>44508</v>
      </c>
      <c r="K43" s="17">
        <v>180</v>
      </c>
      <c r="L43" s="18">
        <v>31200000</v>
      </c>
      <c r="M43" s="14" t="s">
        <v>46</v>
      </c>
      <c r="N43" s="19">
        <v>1698</v>
      </c>
      <c r="O43" s="14" t="s">
        <v>47</v>
      </c>
      <c r="P43" s="14">
        <v>1</v>
      </c>
      <c r="Q43" s="16">
        <v>44412</v>
      </c>
      <c r="R43" s="18">
        <v>15600000</v>
      </c>
      <c r="S43" s="14">
        <v>1</v>
      </c>
      <c r="T43" s="16">
        <v>44412</v>
      </c>
      <c r="U43" s="14">
        <v>90</v>
      </c>
      <c r="V43" s="17">
        <f>U43+K43</f>
        <v>270</v>
      </c>
      <c r="W43" s="50">
        <f>+L43+R43</f>
        <v>46800000</v>
      </c>
      <c r="X43" s="21" t="s">
        <v>37</v>
      </c>
      <c r="Y43" s="21" t="s">
        <v>49</v>
      </c>
      <c r="Z43" s="14" t="s">
        <v>40</v>
      </c>
    </row>
    <row r="44" spans="1:26" ht="72" x14ac:dyDescent="0.2">
      <c r="A44" s="14" t="s">
        <v>233</v>
      </c>
      <c r="B44" s="14" t="s">
        <v>234</v>
      </c>
      <c r="C44" s="14" t="s">
        <v>30</v>
      </c>
      <c r="D44" s="14" t="s">
        <v>31</v>
      </c>
      <c r="E44" s="14" t="s">
        <v>235</v>
      </c>
      <c r="F44" s="14" t="s">
        <v>236</v>
      </c>
      <c r="G44" s="15" t="s">
        <v>237</v>
      </c>
      <c r="H44" s="16">
        <v>44230</v>
      </c>
      <c r="I44" s="22">
        <v>44232</v>
      </c>
      <c r="J44" s="22">
        <v>44534</v>
      </c>
      <c r="K44" s="17">
        <v>300</v>
      </c>
      <c r="L44" s="18">
        <v>39000000</v>
      </c>
      <c r="M44" s="3" t="s">
        <v>35</v>
      </c>
      <c r="N44" s="19">
        <v>1697</v>
      </c>
      <c r="O44" s="14" t="s">
        <v>36</v>
      </c>
      <c r="P44" s="14"/>
      <c r="Q44" s="18"/>
      <c r="R44" s="18"/>
      <c r="S44" s="14"/>
      <c r="T44" s="18"/>
      <c r="U44" s="14"/>
      <c r="V44" s="20"/>
      <c r="W44" s="50">
        <f>+L44+R44</f>
        <v>39000000</v>
      </c>
      <c r="X44" s="21" t="s">
        <v>48</v>
      </c>
      <c r="Y44" s="21" t="s">
        <v>169</v>
      </c>
      <c r="Z44" s="14" t="s">
        <v>40</v>
      </c>
    </row>
    <row r="45" spans="1:26" ht="72" x14ac:dyDescent="0.2">
      <c r="A45" s="14" t="s">
        <v>238</v>
      </c>
      <c r="B45" s="14" t="s">
        <v>239</v>
      </c>
      <c r="C45" s="14" t="s">
        <v>30</v>
      </c>
      <c r="D45" s="14" t="s">
        <v>31</v>
      </c>
      <c r="E45" s="14" t="s">
        <v>240</v>
      </c>
      <c r="F45" s="14" t="s">
        <v>241</v>
      </c>
      <c r="G45" s="15" t="s">
        <v>237</v>
      </c>
      <c r="H45" s="22">
        <v>44230</v>
      </c>
      <c r="I45" s="22">
        <v>44232</v>
      </c>
      <c r="J45" s="22">
        <v>44534</v>
      </c>
      <c r="K45" s="17">
        <v>300</v>
      </c>
      <c r="L45" s="18">
        <v>39000000</v>
      </c>
      <c r="M45" s="3" t="s">
        <v>35</v>
      </c>
      <c r="N45" s="19">
        <v>1697</v>
      </c>
      <c r="O45" s="14" t="s">
        <v>36</v>
      </c>
      <c r="P45" s="14"/>
      <c r="Q45" s="18"/>
      <c r="R45" s="18"/>
      <c r="S45" s="14"/>
      <c r="T45" s="18"/>
      <c r="U45" s="14"/>
      <c r="V45" s="20"/>
      <c r="W45" s="50">
        <f>+L45+R45</f>
        <v>39000000</v>
      </c>
      <c r="X45" s="21" t="s">
        <v>48</v>
      </c>
      <c r="Y45" s="21" t="s">
        <v>169</v>
      </c>
      <c r="Z45" s="14" t="s">
        <v>40</v>
      </c>
    </row>
    <row r="46" spans="1:26" ht="84" x14ac:dyDescent="0.2">
      <c r="A46" s="14" t="s">
        <v>242</v>
      </c>
      <c r="B46" s="14" t="s">
        <v>243</v>
      </c>
      <c r="C46" s="14" t="s">
        <v>30</v>
      </c>
      <c r="D46" s="14" t="s">
        <v>31</v>
      </c>
      <c r="E46" s="14" t="s">
        <v>244</v>
      </c>
      <c r="F46" s="14" t="s">
        <v>245</v>
      </c>
      <c r="G46" s="15" t="s">
        <v>67</v>
      </c>
      <c r="H46" s="22">
        <v>44232</v>
      </c>
      <c r="I46" s="22">
        <v>44236</v>
      </c>
      <c r="J46" s="22">
        <v>44508</v>
      </c>
      <c r="K46" s="17">
        <v>180</v>
      </c>
      <c r="L46" s="18">
        <v>31200000</v>
      </c>
      <c r="M46" s="14" t="s">
        <v>46</v>
      </c>
      <c r="N46" s="19">
        <v>1698</v>
      </c>
      <c r="O46" s="14" t="s">
        <v>47</v>
      </c>
      <c r="P46" s="14">
        <v>1</v>
      </c>
      <c r="Q46" s="16">
        <v>44412</v>
      </c>
      <c r="R46" s="18">
        <v>15600000</v>
      </c>
      <c r="S46" s="14">
        <v>1</v>
      </c>
      <c r="T46" s="16">
        <v>44412</v>
      </c>
      <c r="U46" s="14">
        <v>90</v>
      </c>
      <c r="V46" s="17">
        <f>U46+K46</f>
        <v>270</v>
      </c>
      <c r="W46" s="50">
        <f>+L46+R46</f>
        <v>46800000</v>
      </c>
      <c r="X46" s="21" t="s">
        <v>37</v>
      </c>
      <c r="Y46" s="21" t="s">
        <v>68</v>
      </c>
      <c r="Z46" s="14" t="s">
        <v>40</v>
      </c>
    </row>
    <row r="47" spans="1:26" ht="84" x14ac:dyDescent="0.2">
      <c r="A47" s="14" t="s">
        <v>246</v>
      </c>
      <c r="B47" s="14" t="s">
        <v>247</v>
      </c>
      <c r="C47" s="14" t="s">
        <v>30</v>
      </c>
      <c r="D47" s="14" t="s">
        <v>31</v>
      </c>
      <c r="E47" s="14" t="s">
        <v>248</v>
      </c>
      <c r="F47" s="14" t="s">
        <v>38</v>
      </c>
      <c r="G47" s="15" t="s">
        <v>249</v>
      </c>
      <c r="H47" s="22">
        <v>44232</v>
      </c>
      <c r="I47" s="22">
        <v>44236</v>
      </c>
      <c r="J47" s="22">
        <v>44538</v>
      </c>
      <c r="K47" s="17">
        <v>300</v>
      </c>
      <c r="L47" s="18">
        <v>67000000</v>
      </c>
      <c r="M47" s="3" t="s">
        <v>35</v>
      </c>
      <c r="N47" s="19">
        <v>1697</v>
      </c>
      <c r="O47" s="14" t="s">
        <v>36</v>
      </c>
      <c r="P47" s="14"/>
      <c r="Q47" s="16"/>
      <c r="R47" s="18"/>
      <c r="S47" s="14"/>
      <c r="T47" s="16"/>
      <c r="U47" s="14"/>
      <c r="V47" s="17"/>
      <c r="W47" s="50">
        <f>+L47+R47</f>
        <v>67000000</v>
      </c>
      <c r="X47" s="21" t="s">
        <v>37</v>
      </c>
      <c r="Y47" s="21" t="s">
        <v>39</v>
      </c>
      <c r="Z47" s="14" t="s">
        <v>40</v>
      </c>
    </row>
    <row r="48" spans="1:26" ht="72" x14ac:dyDescent="0.2">
      <c r="A48" s="14" t="s">
        <v>250</v>
      </c>
      <c r="B48" s="14" t="s">
        <v>251</v>
      </c>
      <c r="C48" s="14" t="s">
        <v>30</v>
      </c>
      <c r="D48" s="14" t="s">
        <v>31</v>
      </c>
      <c r="E48" s="14" t="s">
        <v>252</v>
      </c>
      <c r="F48" s="14" t="s">
        <v>253</v>
      </c>
      <c r="G48" s="15" t="s">
        <v>113</v>
      </c>
      <c r="H48" s="22">
        <v>44231</v>
      </c>
      <c r="I48" s="22">
        <v>44232</v>
      </c>
      <c r="J48" s="22">
        <v>44504</v>
      </c>
      <c r="K48" s="17">
        <v>180</v>
      </c>
      <c r="L48" s="18">
        <v>31200000</v>
      </c>
      <c r="M48" s="14" t="s">
        <v>46</v>
      </c>
      <c r="N48" s="19">
        <v>1698</v>
      </c>
      <c r="O48" s="14" t="s">
        <v>47</v>
      </c>
      <c r="P48" s="14">
        <v>1</v>
      </c>
      <c r="Q48" s="16">
        <v>44412</v>
      </c>
      <c r="R48" s="18">
        <v>15600000</v>
      </c>
      <c r="S48" s="14">
        <v>1</v>
      </c>
      <c r="T48" s="16">
        <v>44412</v>
      </c>
      <c r="U48" s="14">
        <v>90</v>
      </c>
      <c r="V48" s="17">
        <f>U48+K48</f>
        <v>270</v>
      </c>
      <c r="W48" s="50">
        <f>+L48+R48</f>
        <v>46800000</v>
      </c>
      <c r="X48" s="21" t="s">
        <v>37</v>
      </c>
      <c r="Y48" s="21" t="s">
        <v>68</v>
      </c>
      <c r="Z48" s="14" t="s">
        <v>40</v>
      </c>
    </row>
    <row r="49" spans="1:26" ht="108" x14ac:dyDescent="0.2">
      <c r="A49" s="14" t="s">
        <v>254</v>
      </c>
      <c r="B49" s="14" t="s">
        <v>255</v>
      </c>
      <c r="C49" s="14" t="s">
        <v>30</v>
      </c>
      <c r="D49" s="14" t="s">
        <v>31</v>
      </c>
      <c r="E49" s="14" t="s">
        <v>256</v>
      </c>
      <c r="F49" s="14" t="s">
        <v>257</v>
      </c>
      <c r="G49" s="15" t="s">
        <v>218</v>
      </c>
      <c r="H49" s="22">
        <v>44231</v>
      </c>
      <c r="I49" s="22">
        <v>44232</v>
      </c>
      <c r="J49" s="22">
        <v>44534</v>
      </c>
      <c r="K49" s="17">
        <v>300</v>
      </c>
      <c r="L49" s="18">
        <v>33000000</v>
      </c>
      <c r="M49" s="14" t="s">
        <v>46</v>
      </c>
      <c r="N49" s="19">
        <v>1698</v>
      </c>
      <c r="O49" s="14" t="s">
        <v>47</v>
      </c>
      <c r="P49" s="14"/>
      <c r="Q49" s="16"/>
      <c r="R49" s="18"/>
      <c r="S49" s="14"/>
      <c r="T49" s="16"/>
      <c r="U49" s="14"/>
      <c r="V49" s="17"/>
      <c r="W49" s="50">
        <f>+L49+R49</f>
        <v>33000000</v>
      </c>
      <c r="X49" s="21" t="s">
        <v>48</v>
      </c>
      <c r="Y49" s="21" t="s">
        <v>68</v>
      </c>
      <c r="Z49" s="14" t="s">
        <v>40</v>
      </c>
    </row>
    <row r="50" spans="1:26" ht="84" x14ac:dyDescent="0.2">
      <c r="A50" s="23" t="s">
        <v>258</v>
      </c>
      <c r="B50" s="23" t="s">
        <v>259</v>
      </c>
      <c r="C50" s="14" t="s">
        <v>30</v>
      </c>
      <c r="D50" s="14" t="s">
        <v>31</v>
      </c>
      <c r="E50" s="14" t="s">
        <v>260</v>
      </c>
      <c r="F50" s="14" t="s">
        <v>261</v>
      </c>
      <c r="G50" s="15" t="s">
        <v>262</v>
      </c>
      <c r="H50" s="22">
        <v>44238</v>
      </c>
      <c r="I50" s="22">
        <v>44242</v>
      </c>
      <c r="J50" s="22">
        <v>44544</v>
      </c>
      <c r="K50" s="17">
        <v>300</v>
      </c>
      <c r="L50" s="18">
        <v>39000000</v>
      </c>
      <c r="M50" s="3" t="s">
        <v>35</v>
      </c>
      <c r="N50" s="19">
        <v>1697</v>
      </c>
      <c r="O50" s="14" t="s">
        <v>36</v>
      </c>
      <c r="P50" s="14"/>
      <c r="Q50" s="16"/>
      <c r="R50" s="18"/>
      <c r="S50" s="14"/>
      <c r="T50" s="16"/>
      <c r="U50" s="14"/>
      <c r="V50" s="17"/>
      <c r="W50" s="50">
        <f>+L50+R50</f>
        <v>39000000</v>
      </c>
      <c r="X50" s="21" t="s">
        <v>48</v>
      </c>
      <c r="Y50" s="21" t="s">
        <v>62</v>
      </c>
      <c r="Z50" s="14" t="s">
        <v>40</v>
      </c>
    </row>
    <row r="51" spans="1:26" ht="96" x14ac:dyDescent="0.2">
      <c r="A51" s="14" t="s">
        <v>263</v>
      </c>
      <c r="B51" s="14" t="s">
        <v>264</v>
      </c>
      <c r="C51" s="14" t="s">
        <v>30</v>
      </c>
      <c r="D51" s="14" t="s">
        <v>31</v>
      </c>
      <c r="E51" s="14" t="s">
        <v>265</v>
      </c>
      <c r="F51" s="14" t="s">
        <v>266</v>
      </c>
      <c r="G51" s="15" t="s">
        <v>267</v>
      </c>
      <c r="H51" s="16">
        <v>44232</v>
      </c>
      <c r="I51" s="16">
        <v>44232</v>
      </c>
      <c r="J51" s="16">
        <v>44534</v>
      </c>
      <c r="K51" s="17">
        <v>300</v>
      </c>
      <c r="L51" s="18">
        <v>52000000</v>
      </c>
      <c r="M51" s="3" t="s">
        <v>35</v>
      </c>
      <c r="N51" s="19">
        <v>1697</v>
      </c>
      <c r="O51" s="14" t="s">
        <v>36</v>
      </c>
      <c r="P51" s="14"/>
      <c r="Q51" s="16"/>
      <c r="R51" s="18"/>
      <c r="S51" s="14"/>
      <c r="T51" s="16"/>
      <c r="U51" s="14"/>
      <c r="V51" s="17"/>
      <c r="W51" s="50">
        <f>+L51+R51</f>
        <v>52000000</v>
      </c>
      <c r="X51" s="21" t="s">
        <v>37</v>
      </c>
      <c r="Y51" s="21" t="s">
        <v>268</v>
      </c>
      <c r="Z51" s="14" t="s">
        <v>40</v>
      </c>
    </row>
    <row r="52" spans="1:26" ht="96" x14ac:dyDescent="0.2">
      <c r="A52" s="14" t="s">
        <v>269</v>
      </c>
      <c r="B52" s="14" t="s">
        <v>270</v>
      </c>
      <c r="C52" s="14" t="s">
        <v>30</v>
      </c>
      <c r="D52" s="14" t="s">
        <v>31</v>
      </c>
      <c r="E52" s="14" t="s">
        <v>271</v>
      </c>
      <c r="F52" s="14" t="s">
        <v>272</v>
      </c>
      <c r="G52" s="15" t="s">
        <v>267</v>
      </c>
      <c r="H52" s="22">
        <v>44232</v>
      </c>
      <c r="I52" s="22">
        <v>44232</v>
      </c>
      <c r="J52" s="22">
        <v>44534</v>
      </c>
      <c r="K52" s="17">
        <v>300</v>
      </c>
      <c r="L52" s="18">
        <v>52000000</v>
      </c>
      <c r="M52" s="3" t="s">
        <v>35</v>
      </c>
      <c r="N52" s="19">
        <v>1697</v>
      </c>
      <c r="O52" s="14" t="s">
        <v>36</v>
      </c>
      <c r="P52" s="14"/>
      <c r="Q52" s="16"/>
      <c r="R52" s="18"/>
      <c r="S52" s="14"/>
      <c r="T52" s="16"/>
      <c r="U52" s="14"/>
      <c r="V52" s="17"/>
      <c r="W52" s="50">
        <f>+L52+R52</f>
        <v>52000000</v>
      </c>
      <c r="X52" s="21" t="s">
        <v>37</v>
      </c>
      <c r="Y52" s="21" t="s">
        <v>268</v>
      </c>
      <c r="Z52" s="14" t="s">
        <v>40</v>
      </c>
    </row>
    <row r="53" spans="1:26" ht="96" x14ac:dyDescent="0.2">
      <c r="A53" s="14" t="s">
        <v>273</v>
      </c>
      <c r="B53" s="14" t="s">
        <v>274</v>
      </c>
      <c r="C53" s="14" t="s">
        <v>30</v>
      </c>
      <c r="D53" s="14" t="s">
        <v>31</v>
      </c>
      <c r="E53" s="14" t="s">
        <v>275</v>
      </c>
      <c r="F53" s="14" t="s">
        <v>276</v>
      </c>
      <c r="G53" s="15" t="s">
        <v>277</v>
      </c>
      <c r="H53" s="22">
        <v>44236</v>
      </c>
      <c r="I53" s="16">
        <v>44238</v>
      </c>
      <c r="J53" s="16">
        <v>44540</v>
      </c>
      <c r="K53" s="17">
        <v>300</v>
      </c>
      <c r="L53" s="18">
        <v>57000000</v>
      </c>
      <c r="M53" s="14" t="s">
        <v>46</v>
      </c>
      <c r="N53" s="19">
        <v>1698</v>
      </c>
      <c r="O53" s="14" t="s">
        <v>47</v>
      </c>
      <c r="P53" s="14"/>
      <c r="Q53" s="16"/>
      <c r="R53" s="18"/>
      <c r="S53" s="14"/>
      <c r="T53" s="16"/>
      <c r="U53" s="14"/>
      <c r="V53" s="17"/>
      <c r="W53" s="50">
        <f>+L53+R53</f>
        <v>57000000</v>
      </c>
      <c r="X53" s="21" t="s">
        <v>37</v>
      </c>
      <c r="Y53" s="14" t="s">
        <v>123</v>
      </c>
      <c r="Z53" s="14" t="s">
        <v>40</v>
      </c>
    </row>
    <row r="54" spans="1:26" ht="120" x14ac:dyDescent="0.2">
      <c r="A54" s="14" t="s">
        <v>279</v>
      </c>
      <c r="B54" s="14" t="s">
        <v>280</v>
      </c>
      <c r="C54" s="14" t="s">
        <v>30</v>
      </c>
      <c r="D54" s="14" t="s">
        <v>31</v>
      </c>
      <c r="E54" s="14" t="s">
        <v>281</v>
      </c>
      <c r="F54" s="14" t="s">
        <v>282</v>
      </c>
      <c r="G54" s="15" t="s">
        <v>283</v>
      </c>
      <c r="H54" s="16">
        <v>44232</v>
      </c>
      <c r="I54" s="16">
        <v>44236</v>
      </c>
      <c r="J54" s="16">
        <v>44538</v>
      </c>
      <c r="K54" s="17">
        <v>300</v>
      </c>
      <c r="L54" s="18">
        <v>62000000</v>
      </c>
      <c r="M54" s="14" t="s">
        <v>46</v>
      </c>
      <c r="N54" s="19">
        <v>1698</v>
      </c>
      <c r="O54" s="14" t="s">
        <v>47</v>
      </c>
      <c r="P54" s="14"/>
      <c r="Q54" s="16"/>
      <c r="R54" s="18"/>
      <c r="S54" s="14"/>
      <c r="T54" s="16"/>
      <c r="U54" s="14"/>
      <c r="V54" s="17"/>
      <c r="W54" s="50">
        <f>+L54+R54</f>
        <v>62000000</v>
      </c>
      <c r="X54" s="21" t="s">
        <v>37</v>
      </c>
      <c r="Y54" s="14" t="s">
        <v>123</v>
      </c>
      <c r="Z54" s="14" t="s">
        <v>40</v>
      </c>
    </row>
    <row r="55" spans="1:26" ht="120" x14ac:dyDescent="0.2">
      <c r="A55" s="14" t="s">
        <v>284</v>
      </c>
      <c r="B55" s="14" t="s">
        <v>285</v>
      </c>
      <c r="C55" s="14" t="s">
        <v>30</v>
      </c>
      <c r="D55" s="14" t="s">
        <v>31</v>
      </c>
      <c r="E55" s="24" t="s">
        <v>286</v>
      </c>
      <c r="F55" s="14" t="s">
        <v>287</v>
      </c>
      <c r="G55" s="15" t="s">
        <v>288</v>
      </c>
      <c r="H55" s="16">
        <v>44235</v>
      </c>
      <c r="I55" s="16">
        <v>44237</v>
      </c>
      <c r="J55" s="16">
        <v>44509</v>
      </c>
      <c r="K55" s="17">
        <v>180</v>
      </c>
      <c r="L55" s="18">
        <v>31200000</v>
      </c>
      <c r="M55" s="14" t="s">
        <v>46</v>
      </c>
      <c r="N55" s="19">
        <v>1698</v>
      </c>
      <c r="O55" s="14" t="s">
        <v>47</v>
      </c>
      <c r="P55" s="14">
        <v>1</v>
      </c>
      <c r="Q55" s="16">
        <v>44412</v>
      </c>
      <c r="R55" s="18">
        <v>15600000</v>
      </c>
      <c r="S55" s="14">
        <v>1</v>
      </c>
      <c r="T55" s="16">
        <v>44412</v>
      </c>
      <c r="U55" s="14">
        <v>90</v>
      </c>
      <c r="V55" s="17">
        <f>U55+K55</f>
        <v>270</v>
      </c>
      <c r="W55" s="50">
        <f>+L55+R55</f>
        <v>46800000</v>
      </c>
      <c r="X55" s="21" t="s">
        <v>37</v>
      </c>
      <c r="Y55" s="21" t="s">
        <v>49</v>
      </c>
      <c r="Z55" s="14" t="s">
        <v>40</v>
      </c>
    </row>
    <row r="56" spans="1:26" ht="132" x14ac:dyDescent="0.2">
      <c r="A56" s="14" t="s">
        <v>289</v>
      </c>
      <c r="B56" s="14" t="s">
        <v>290</v>
      </c>
      <c r="C56" s="14" t="s">
        <v>30</v>
      </c>
      <c r="D56" s="14" t="s">
        <v>31</v>
      </c>
      <c r="E56" s="14" t="s">
        <v>291</v>
      </c>
      <c r="F56" s="14" t="s">
        <v>292</v>
      </c>
      <c r="G56" s="15" t="s">
        <v>293</v>
      </c>
      <c r="H56" s="22">
        <v>44236</v>
      </c>
      <c r="I56" s="16">
        <v>44239</v>
      </c>
      <c r="J56" s="16">
        <v>44444</v>
      </c>
      <c r="K56" s="17">
        <v>300</v>
      </c>
      <c r="L56" s="18">
        <v>67000000</v>
      </c>
      <c r="M56" s="3" t="s">
        <v>35</v>
      </c>
      <c r="N56" s="19">
        <v>1697</v>
      </c>
      <c r="O56" s="14" t="s">
        <v>36</v>
      </c>
      <c r="P56" s="14"/>
      <c r="Q56" s="16"/>
      <c r="R56" s="18"/>
      <c r="S56" s="14"/>
      <c r="T56" s="16"/>
      <c r="U56" s="14"/>
      <c r="V56" s="17"/>
      <c r="W56" s="50">
        <f>+L56+R56</f>
        <v>67000000</v>
      </c>
      <c r="X56" s="21" t="s">
        <v>37</v>
      </c>
      <c r="Y56" s="21" t="s">
        <v>268</v>
      </c>
      <c r="Z56" s="14" t="s">
        <v>40</v>
      </c>
    </row>
    <row r="57" spans="1:26" ht="120" x14ac:dyDescent="0.2">
      <c r="A57" s="14" t="s">
        <v>294</v>
      </c>
      <c r="B57" s="14" t="s">
        <v>295</v>
      </c>
      <c r="C57" s="14" t="s">
        <v>30</v>
      </c>
      <c r="D57" s="14" t="s">
        <v>31</v>
      </c>
      <c r="E57" s="24" t="s">
        <v>296</v>
      </c>
      <c r="F57" s="14" t="s">
        <v>297</v>
      </c>
      <c r="G57" s="15" t="s">
        <v>298</v>
      </c>
      <c r="H57" s="22">
        <v>44232</v>
      </c>
      <c r="I57" s="16">
        <v>44236</v>
      </c>
      <c r="J57" s="16">
        <v>44508</v>
      </c>
      <c r="K57" s="17">
        <v>180</v>
      </c>
      <c r="L57" s="18">
        <v>31200000</v>
      </c>
      <c r="M57" s="14" t="s">
        <v>46</v>
      </c>
      <c r="N57" s="19">
        <v>1698</v>
      </c>
      <c r="O57" s="14" t="s">
        <v>47</v>
      </c>
      <c r="P57" s="14">
        <v>1</v>
      </c>
      <c r="Q57" s="16">
        <v>44413</v>
      </c>
      <c r="R57" s="18">
        <v>15600000</v>
      </c>
      <c r="S57" s="14">
        <v>1</v>
      </c>
      <c r="T57" s="16">
        <v>44413</v>
      </c>
      <c r="U57" s="14">
        <v>90</v>
      </c>
      <c r="V57" s="17">
        <f>U57+K57</f>
        <v>270</v>
      </c>
      <c r="W57" s="50">
        <f>+L57+R57</f>
        <v>46800000</v>
      </c>
      <c r="X57" s="21" t="s">
        <v>37</v>
      </c>
      <c r="Y57" s="21" t="s">
        <v>49</v>
      </c>
      <c r="Z57" s="14" t="s">
        <v>40</v>
      </c>
    </row>
    <row r="58" spans="1:26" ht="108" x14ac:dyDescent="0.2">
      <c r="A58" s="14" t="s">
        <v>299</v>
      </c>
      <c r="B58" s="14" t="s">
        <v>300</v>
      </c>
      <c r="C58" s="14" t="s">
        <v>30</v>
      </c>
      <c r="D58" s="14" t="s">
        <v>31</v>
      </c>
      <c r="E58" s="14" t="s">
        <v>301</v>
      </c>
      <c r="F58" s="14" t="s">
        <v>302</v>
      </c>
      <c r="G58" s="15" t="s">
        <v>303</v>
      </c>
      <c r="H58" s="16">
        <v>44236</v>
      </c>
      <c r="I58" s="16">
        <v>44237</v>
      </c>
      <c r="J58" s="16">
        <v>44539</v>
      </c>
      <c r="K58" s="17">
        <v>300</v>
      </c>
      <c r="L58" s="18">
        <v>52000000</v>
      </c>
      <c r="M58" s="14" t="s">
        <v>46</v>
      </c>
      <c r="N58" s="19">
        <v>1698</v>
      </c>
      <c r="O58" s="14" t="s">
        <v>47</v>
      </c>
      <c r="P58" s="14"/>
      <c r="Q58" s="18"/>
      <c r="R58" s="18"/>
      <c r="S58" s="14"/>
      <c r="T58" s="18"/>
      <c r="U58" s="14"/>
      <c r="V58" s="20"/>
      <c r="W58" s="50">
        <f>+L58+R58</f>
        <v>52000000</v>
      </c>
      <c r="X58" s="21" t="s">
        <v>37</v>
      </c>
      <c r="Y58" s="21" t="s">
        <v>68</v>
      </c>
      <c r="Z58" s="14" t="s">
        <v>40</v>
      </c>
    </row>
    <row r="59" spans="1:26" ht="72" x14ac:dyDescent="0.2">
      <c r="A59" s="14" t="s">
        <v>304</v>
      </c>
      <c r="B59" s="14" t="s">
        <v>305</v>
      </c>
      <c r="C59" s="14" t="s">
        <v>30</v>
      </c>
      <c r="D59" s="14" t="s">
        <v>31</v>
      </c>
      <c r="E59" s="14" t="s">
        <v>306</v>
      </c>
      <c r="F59" s="14" t="s">
        <v>307</v>
      </c>
      <c r="G59" s="15" t="s">
        <v>308</v>
      </c>
      <c r="H59" s="16">
        <v>44236</v>
      </c>
      <c r="I59" s="16">
        <v>44237</v>
      </c>
      <c r="J59" s="16">
        <v>44539</v>
      </c>
      <c r="K59" s="17">
        <v>300</v>
      </c>
      <c r="L59" s="18">
        <v>33000000</v>
      </c>
      <c r="M59" s="3" t="s">
        <v>35</v>
      </c>
      <c r="N59" s="19">
        <v>1697</v>
      </c>
      <c r="O59" s="14" t="s">
        <v>36</v>
      </c>
      <c r="P59" s="14"/>
      <c r="Q59" s="18"/>
      <c r="R59" s="18"/>
      <c r="S59" s="14"/>
      <c r="T59" s="18"/>
      <c r="U59" s="14"/>
      <c r="V59" s="20"/>
      <c r="W59" s="50">
        <f>+L59+R59</f>
        <v>33000000</v>
      </c>
      <c r="X59" s="21" t="s">
        <v>48</v>
      </c>
      <c r="Y59" s="21" t="s">
        <v>309</v>
      </c>
      <c r="Z59" s="14" t="s">
        <v>40</v>
      </c>
    </row>
    <row r="60" spans="1:26" ht="72" x14ac:dyDescent="0.2">
      <c r="A60" s="14" t="s">
        <v>310</v>
      </c>
      <c r="B60" s="14" t="s">
        <v>311</v>
      </c>
      <c r="C60" s="14" t="s">
        <v>30</v>
      </c>
      <c r="D60" s="14" t="s">
        <v>31</v>
      </c>
      <c r="E60" s="14" t="s">
        <v>312</v>
      </c>
      <c r="F60" s="14" t="s">
        <v>313</v>
      </c>
      <c r="G60" s="15" t="s">
        <v>314</v>
      </c>
      <c r="H60" s="16">
        <v>44204</v>
      </c>
      <c r="I60" s="16">
        <v>44238</v>
      </c>
      <c r="J60" s="16">
        <v>44540</v>
      </c>
      <c r="K60" s="17">
        <v>300</v>
      </c>
      <c r="L60" s="18">
        <v>39000000</v>
      </c>
      <c r="M60" s="3" t="s">
        <v>35</v>
      </c>
      <c r="N60" s="19">
        <v>1697</v>
      </c>
      <c r="O60" s="14" t="s">
        <v>36</v>
      </c>
      <c r="P60" s="14"/>
      <c r="Q60" s="18"/>
      <c r="R60" s="18"/>
      <c r="S60" s="14"/>
      <c r="T60" s="18"/>
      <c r="U60" s="14"/>
      <c r="V60" s="20"/>
      <c r="W60" s="50">
        <f>+L60+R60</f>
        <v>39000000</v>
      </c>
      <c r="X60" s="21" t="s">
        <v>48</v>
      </c>
      <c r="Y60" s="21" t="s">
        <v>169</v>
      </c>
      <c r="Z60" s="14" t="s">
        <v>40</v>
      </c>
    </row>
    <row r="61" spans="1:26" ht="120" x14ac:dyDescent="0.2">
      <c r="A61" s="14" t="s">
        <v>315</v>
      </c>
      <c r="B61" s="14" t="s">
        <v>316</v>
      </c>
      <c r="C61" s="14" t="s">
        <v>30</v>
      </c>
      <c r="D61" s="14" t="s">
        <v>31</v>
      </c>
      <c r="E61" s="14" t="s">
        <v>317</v>
      </c>
      <c r="F61" s="14" t="s">
        <v>318</v>
      </c>
      <c r="G61" s="15" t="s">
        <v>232</v>
      </c>
      <c r="H61" s="16">
        <v>44235</v>
      </c>
      <c r="I61" s="16">
        <v>44238</v>
      </c>
      <c r="J61" s="16">
        <v>44510</v>
      </c>
      <c r="K61" s="17">
        <v>180</v>
      </c>
      <c r="L61" s="18">
        <v>31200000</v>
      </c>
      <c r="M61" s="14" t="s">
        <v>46</v>
      </c>
      <c r="N61" s="19">
        <v>1698</v>
      </c>
      <c r="O61" s="14" t="s">
        <v>47</v>
      </c>
      <c r="P61" s="14">
        <v>1</v>
      </c>
      <c r="Q61" s="25">
        <v>44417</v>
      </c>
      <c r="R61" s="18">
        <v>15600000</v>
      </c>
      <c r="S61" s="14">
        <v>1</v>
      </c>
      <c r="T61" s="25">
        <v>44417</v>
      </c>
      <c r="U61" s="14">
        <v>90</v>
      </c>
      <c r="V61" s="17">
        <f>U61+K61</f>
        <v>270</v>
      </c>
      <c r="W61" s="50">
        <f>+L61+R61</f>
        <v>46800000</v>
      </c>
      <c r="X61" s="21" t="s">
        <v>37</v>
      </c>
      <c r="Y61" s="21" t="s">
        <v>49</v>
      </c>
      <c r="Z61" s="14" t="s">
        <v>40</v>
      </c>
    </row>
    <row r="62" spans="1:26" ht="72" x14ac:dyDescent="0.2">
      <c r="A62" s="14" t="s">
        <v>319</v>
      </c>
      <c r="B62" s="14" t="s">
        <v>320</v>
      </c>
      <c r="C62" s="14" t="s">
        <v>30</v>
      </c>
      <c r="D62" s="14" t="s">
        <v>31</v>
      </c>
      <c r="E62" s="14" t="s">
        <v>321</v>
      </c>
      <c r="F62" s="14" t="s">
        <v>322</v>
      </c>
      <c r="G62" s="15" t="s">
        <v>323</v>
      </c>
      <c r="H62" s="16">
        <v>44236</v>
      </c>
      <c r="I62" s="16">
        <v>44237</v>
      </c>
      <c r="J62" s="16">
        <v>44539</v>
      </c>
      <c r="K62" s="17">
        <v>300</v>
      </c>
      <c r="L62" s="18">
        <v>26000000</v>
      </c>
      <c r="M62" s="3" t="s">
        <v>35</v>
      </c>
      <c r="N62" s="19">
        <v>1697</v>
      </c>
      <c r="O62" s="14" t="s">
        <v>36</v>
      </c>
      <c r="P62" s="14"/>
      <c r="Q62" s="18"/>
      <c r="R62" s="18"/>
      <c r="S62" s="14"/>
      <c r="T62" s="18"/>
      <c r="U62" s="14"/>
      <c r="V62" s="20"/>
      <c r="W62" s="50">
        <f>+L62+R62</f>
        <v>26000000</v>
      </c>
      <c r="X62" s="21" t="s">
        <v>48</v>
      </c>
      <c r="Y62" s="21" t="s">
        <v>324</v>
      </c>
      <c r="Z62" s="14" t="s">
        <v>40</v>
      </c>
    </row>
    <row r="63" spans="1:26" ht="228" x14ac:dyDescent="0.2">
      <c r="A63" s="14" t="s">
        <v>325</v>
      </c>
      <c r="B63" s="14" t="s">
        <v>326</v>
      </c>
      <c r="C63" s="14" t="s">
        <v>30</v>
      </c>
      <c r="D63" s="14" t="s">
        <v>31</v>
      </c>
      <c r="E63" s="14" t="s">
        <v>327</v>
      </c>
      <c r="F63" s="14" t="s">
        <v>328</v>
      </c>
      <c r="G63" s="15" t="s">
        <v>329</v>
      </c>
      <c r="H63" s="16">
        <v>44237</v>
      </c>
      <c r="I63" s="16">
        <v>44238</v>
      </c>
      <c r="J63" s="16">
        <v>44540</v>
      </c>
      <c r="K63" s="17">
        <v>300</v>
      </c>
      <c r="L63" s="18">
        <v>39000000</v>
      </c>
      <c r="M63" s="3" t="s">
        <v>35</v>
      </c>
      <c r="N63" s="19">
        <v>1697</v>
      </c>
      <c r="O63" s="14" t="s">
        <v>36</v>
      </c>
      <c r="P63" s="14"/>
      <c r="Q63" s="18"/>
      <c r="R63" s="18"/>
      <c r="S63" s="14"/>
      <c r="T63" s="18"/>
      <c r="U63" s="14"/>
      <c r="V63" s="20"/>
      <c r="W63" s="50">
        <f>+L63+R63</f>
        <v>39000000</v>
      </c>
      <c r="X63" s="21" t="s">
        <v>48</v>
      </c>
      <c r="Y63" s="21" t="s">
        <v>309</v>
      </c>
      <c r="Z63" s="14" t="s">
        <v>40</v>
      </c>
    </row>
    <row r="64" spans="1:26" ht="60" x14ac:dyDescent="0.2">
      <c r="A64" s="14" t="s">
        <v>330</v>
      </c>
      <c r="B64" s="14" t="s">
        <v>331</v>
      </c>
      <c r="C64" s="14" t="s">
        <v>30</v>
      </c>
      <c r="D64" s="14" t="s">
        <v>31</v>
      </c>
      <c r="E64" s="14" t="s">
        <v>332</v>
      </c>
      <c r="F64" s="14" t="s">
        <v>333</v>
      </c>
      <c r="G64" s="15" t="s">
        <v>334</v>
      </c>
      <c r="H64" s="16">
        <v>44236</v>
      </c>
      <c r="I64" s="16">
        <v>44237</v>
      </c>
      <c r="J64" s="16">
        <v>44539</v>
      </c>
      <c r="K64" s="17">
        <v>300</v>
      </c>
      <c r="L64" s="18">
        <v>26000000</v>
      </c>
      <c r="M64" s="3" t="s">
        <v>35</v>
      </c>
      <c r="N64" s="19">
        <v>1697</v>
      </c>
      <c r="O64" s="14" t="s">
        <v>36</v>
      </c>
      <c r="P64" s="14"/>
      <c r="Q64" s="18"/>
      <c r="R64" s="18"/>
      <c r="S64" s="14"/>
      <c r="T64" s="18"/>
      <c r="U64" s="14"/>
      <c r="V64" s="20"/>
      <c r="W64" s="50">
        <f>+L64+R64</f>
        <v>26000000</v>
      </c>
      <c r="X64" s="21" t="s">
        <v>48</v>
      </c>
      <c r="Y64" s="21" t="s">
        <v>163</v>
      </c>
      <c r="Z64" s="14" t="s">
        <v>40</v>
      </c>
    </row>
    <row r="65" spans="1:26" ht="72" x14ac:dyDescent="0.2">
      <c r="A65" s="14" t="s">
        <v>335</v>
      </c>
      <c r="B65" s="14" t="s">
        <v>336</v>
      </c>
      <c r="C65" s="14" t="s">
        <v>30</v>
      </c>
      <c r="D65" s="14" t="s">
        <v>31</v>
      </c>
      <c r="E65" s="14" t="s">
        <v>337</v>
      </c>
      <c r="F65" s="14" t="s">
        <v>338</v>
      </c>
      <c r="G65" s="15" t="s">
        <v>339</v>
      </c>
      <c r="H65" s="16">
        <v>44236</v>
      </c>
      <c r="I65" s="16">
        <v>44237</v>
      </c>
      <c r="J65" s="16">
        <v>44539</v>
      </c>
      <c r="K65" s="17">
        <v>300</v>
      </c>
      <c r="L65" s="18">
        <v>26000000</v>
      </c>
      <c r="M65" s="3" t="s">
        <v>35</v>
      </c>
      <c r="N65" s="19">
        <v>1697</v>
      </c>
      <c r="O65" s="14" t="s">
        <v>36</v>
      </c>
      <c r="P65" s="14"/>
      <c r="Q65" s="18"/>
      <c r="R65" s="18"/>
      <c r="S65" s="14"/>
      <c r="T65" s="18"/>
      <c r="U65" s="14"/>
      <c r="V65" s="20"/>
      <c r="W65" s="50">
        <f>+L65+R65</f>
        <v>26000000</v>
      </c>
      <c r="X65" s="21" t="s">
        <v>48</v>
      </c>
      <c r="Y65" s="21" t="s">
        <v>163</v>
      </c>
      <c r="Z65" s="14" t="s">
        <v>40</v>
      </c>
    </row>
    <row r="66" spans="1:26" ht="192" x14ac:dyDescent="0.2">
      <c r="A66" s="14" t="s">
        <v>340</v>
      </c>
      <c r="B66" s="14" t="s">
        <v>341</v>
      </c>
      <c r="C66" s="14" t="s">
        <v>30</v>
      </c>
      <c r="D66" s="14" t="s">
        <v>31</v>
      </c>
      <c r="E66" s="14" t="s">
        <v>342</v>
      </c>
      <c r="F66" s="14" t="s">
        <v>343</v>
      </c>
      <c r="G66" s="15" t="s">
        <v>344</v>
      </c>
      <c r="H66" s="16">
        <v>44236</v>
      </c>
      <c r="I66" s="16">
        <v>44237</v>
      </c>
      <c r="J66" s="16">
        <v>44570</v>
      </c>
      <c r="K66" s="17">
        <v>240</v>
      </c>
      <c r="L66" s="18">
        <v>41600000</v>
      </c>
      <c r="M66" s="14" t="s">
        <v>195</v>
      </c>
      <c r="N66" s="19">
        <v>1636</v>
      </c>
      <c r="O66" s="14" t="s">
        <v>196</v>
      </c>
      <c r="P66" s="14"/>
      <c r="Q66" s="18"/>
      <c r="R66" s="18"/>
      <c r="S66" s="14"/>
      <c r="T66" s="18"/>
      <c r="U66" s="14"/>
      <c r="V66" s="20"/>
      <c r="W66" s="50">
        <f>+L66+R66</f>
        <v>41600000</v>
      </c>
      <c r="X66" s="21" t="s">
        <v>37</v>
      </c>
      <c r="Y66" s="21" t="s">
        <v>345</v>
      </c>
      <c r="Z66" s="14" t="s">
        <v>40</v>
      </c>
    </row>
    <row r="67" spans="1:26" ht="96" x14ac:dyDescent="0.2">
      <c r="A67" s="14" t="s">
        <v>346</v>
      </c>
      <c r="B67" s="14" t="s">
        <v>347</v>
      </c>
      <c r="C67" s="14" t="s">
        <v>30</v>
      </c>
      <c r="D67" s="14" t="s">
        <v>31</v>
      </c>
      <c r="E67" s="14" t="s">
        <v>348</v>
      </c>
      <c r="F67" s="14" t="s">
        <v>349</v>
      </c>
      <c r="G67" s="15" t="s">
        <v>350</v>
      </c>
      <c r="H67" s="16">
        <v>44237</v>
      </c>
      <c r="I67" s="16">
        <v>44239</v>
      </c>
      <c r="J67" s="16">
        <v>44541</v>
      </c>
      <c r="K67" s="17">
        <v>300</v>
      </c>
      <c r="L67" s="18">
        <v>52000000</v>
      </c>
      <c r="M67" s="3" t="s">
        <v>35</v>
      </c>
      <c r="N67" s="19">
        <v>1697</v>
      </c>
      <c r="O67" s="14" t="s">
        <v>36</v>
      </c>
      <c r="P67" s="14"/>
      <c r="Q67" s="18"/>
      <c r="R67" s="18"/>
      <c r="S67" s="14"/>
      <c r="T67" s="18"/>
      <c r="U67" s="14"/>
      <c r="V67" s="20"/>
      <c r="W67" s="50">
        <f>+L67+R67</f>
        <v>52000000</v>
      </c>
      <c r="X67" s="21" t="s">
        <v>37</v>
      </c>
      <c r="Y67" s="21" t="s">
        <v>268</v>
      </c>
      <c r="Z67" s="14" t="s">
        <v>40</v>
      </c>
    </row>
    <row r="68" spans="1:26" ht="108" x14ac:dyDescent="0.2">
      <c r="A68" s="14" t="s">
        <v>351</v>
      </c>
      <c r="B68" s="14" t="s">
        <v>352</v>
      </c>
      <c r="C68" s="14" t="s">
        <v>30</v>
      </c>
      <c r="D68" s="14" t="s">
        <v>31</v>
      </c>
      <c r="E68" s="14" t="s">
        <v>353</v>
      </c>
      <c r="F68" s="14" t="s">
        <v>354</v>
      </c>
      <c r="G68" s="15" t="s">
        <v>355</v>
      </c>
      <c r="H68" s="16">
        <v>44236</v>
      </c>
      <c r="I68" s="16">
        <v>44237</v>
      </c>
      <c r="J68" s="16">
        <v>44539</v>
      </c>
      <c r="K68" s="17">
        <v>300</v>
      </c>
      <c r="L68" s="18">
        <v>52000000</v>
      </c>
      <c r="M68" s="3" t="s">
        <v>35</v>
      </c>
      <c r="N68" s="19">
        <v>1697</v>
      </c>
      <c r="O68" s="14" t="s">
        <v>36</v>
      </c>
      <c r="P68" s="14"/>
      <c r="Q68" s="18"/>
      <c r="R68" s="18"/>
      <c r="S68" s="14"/>
      <c r="T68" s="18"/>
      <c r="U68" s="14"/>
      <c r="V68" s="20"/>
      <c r="W68" s="50">
        <f>+L68+R68</f>
        <v>52000000</v>
      </c>
      <c r="X68" s="21" t="s">
        <v>37</v>
      </c>
      <c r="Y68" s="21" t="s">
        <v>356</v>
      </c>
      <c r="Z68" s="14" t="s">
        <v>40</v>
      </c>
    </row>
    <row r="69" spans="1:26" ht="72" x14ac:dyDescent="0.2">
      <c r="A69" s="14" t="s">
        <v>357</v>
      </c>
      <c r="B69" s="14" t="s">
        <v>358</v>
      </c>
      <c r="C69" s="14" t="s">
        <v>30</v>
      </c>
      <c r="D69" s="14" t="s">
        <v>31</v>
      </c>
      <c r="E69" s="14" t="s">
        <v>359</v>
      </c>
      <c r="F69" s="14" t="s">
        <v>360</v>
      </c>
      <c r="G69" s="15" t="s">
        <v>339</v>
      </c>
      <c r="H69" s="16">
        <v>44236</v>
      </c>
      <c r="I69" s="16">
        <v>44238</v>
      </c>
      <c r="J69" s="16">
        <v>44540</v>
      </c>
      <c r="K69" s="17">
        <v>300</v>
      </c>
      <c r="L69" s="18">
        <v>26000000</v>
      </c>
      <c r="M69" s="3" t="s">
        <v>35</v>
      </c>
      <c r="N69" s="19">
        <v>1697</v>
      </c>
      <c r="O69" s="14" t="s">
        <v>36</v>
      </c>
      <c r="P69" s="14"/>
      <c r="Q69" s="18"/>
      <c r="R69" s="18"/>
      <c r="S69" s="14"/>
      <c r="T69" s="18"/>
      <c r="U69" s="14"/>
      <c r="V69" s="20"/>
      <c r="W69" s="50">
        <f>+L69+R69</f>
        <v>26000000</v>
      </c>
      <c r="X69" s="21" t="s">
        <v>48</v>
      </c>
      <c r="Y69" s="21" t="s">
        <v>163</v>
      </c>
      <c r="Z69" s="14" t="s">
        <v>40</v>
      </c>
    </row>
    <row r="70" spans="1:26" ht="96" x14ac:dyDescent="0.2">
      <c r="A70" s="14" t="s">
        <v>361</v>
      </c>
      <c r="B70" s="14" t="s">
        <v>362</v>
      </c>
      <c r="C70" s="14" t="s">
        <v>30</v>
      </c>
      <c r="D70" s="14" t="s">
        <v>31</v>
      </c>
      <c r="E70" s="14" t="s">
        <v>363</v>
      </c>
      <c r="F70" s="14" t="s">
        <v>364</v>
      </c>
      <c r="G70" s="15" t="s">
        <v>162</v>
      </c>
      <c r="H70" s="16">
        <v>44236</v>
      </c>
      <c r="I70" s="16">
        <v>44238</v>
      </c>
      <c r="J70" s="16">
        <v>44540</v>
      </c>
      <c r="K70" s="17">
        <v>300</v>
      </c>
      <c r="L70" s="18">
        <v>26000000</v>
      </c>
      <c r="M70" s="3" t="s">
        <v>35</v>
      </c>
      <c r="N70" s="19">
        <v>1697</v>
      </c>
      <c r="O70" s="14" t="s">
        <v>36</v>
      </c>
      <c r="P70" s="14"/>
      <c r="Q70" s="18"/>
      <c r="R70" s="18"/>
      <c r="S70" s="14"/>
      <c r="T70" s="18"/>
      <c r="U70" s="14"/>
      <c r="V70" s="20"/>
      <c r="W70" s="50">
        <f>+L70+R70</f>
        <v>26000000</v>
      </c>
      <c r="X70" s="21" t="s">
        <v>48</v>
      </c>
      <c r="Y70" s="21" t="s">
        <v>163</v>
      </c>
      <c r="Z70" s="14" t="s">
        <v>40</v>
      </c>
    </row>
    <row r="71" spans="1:26" ht="96" x14ac:dyDescent="0.2">
      <c r="A71" s="14" t="s">
        <v>365</v>
      </c>
      <c r="B71" s="14" t="s">
        <v>366</v>
      </c>
      <c r="C71" s="14" t="s">
        <v>30</v>
      </c>
      <c r="D71" s="14" t="s">
        <v>31</v>
      </c>
      <c r="E71" s="24" t="s">
        <v>367</v>
      </c>
      <c r="F71" s="14" t="s">
        <v>368</v>
      </c>
      <c r="G71" s="15" t="s">
        <v>162</v>
      </c>
      <c r="H71" s="22">
        <v>44236</v>
      </c>
      <c r="I71" s="16">
        <v>44238</v>
      </c>
      <c r="J71" s="16">
        <v>44540</v>
      </c>
      <c r="K71" s="17">
        <v>300</v>
      </c>
      <c r="L71" s="18">
        <v>26000000</v>
      </c>
      <c r="M71" s="3" t="s">
        <v>35</v>
      </c>
      <c r="N71" s="19">
        <v>1697</v>
      </c>
      <c r="O71" s="14" t="s">
        <v>36</v>
      </c>
      <c r="P71" s="14"/>
      <c r="Q71" s="16"/>
      <c r="R71" s="18"/>
      <c r="S71" s="14"/>
      <c r="T71" s="16"/>
      <c r="U71" s="14"/>
      <c r="V71" s="17"/>
      <c r="W71" s="50">
        <f>+L71+R71</f>
        <v>26000000</v>
      </c>
      <c r="X71" s="21" t="s">
        <v>48</v>
      </c>
      <c r="Y71" s="21" t="s">
        <v>163</v>
      </c>
      <c r="Z71" s="14" t="s">
        <v>40</v>
      </c>
    </row>
    <row r="72" spans="1:26" ht="96" x14ac:dyDescent="0.2">
      <c r="A72" s="14" t="s">
        <v>369</v>
      </c>
      <c r="B72" s="14" t="s">
        <v>370</v>
      </c>
      <c r="C72" s="14" t="s">
        <v>30</v>
      </c>
      <c r="D72" s="14" t="s">
        <v>31</v>
      </c>
      <c r="E72" s="14" t="s">
        <v>371</v>
      </c>
      <c r="F72" s="14" t="s">
        <v>372</v>
      </c>
      <c r="G72" s="15" t="s">
        <v>373</v>
      </c>
      <c r="H72" s="22">
        <v>44236</v>
      </c>
      <c r="I72" s="22">
        <v>44238</v>
      </c>
      <c r="J72" s="22">
        <v>44540</v>
      </c>
      <c r="K72" s="17">
        <v>300</v>
      </c>
      <c r="L72" s="18">
        <v>52000000</v>
      </c>
      <c r="M72" s="3" t="s">
        <v>35</v>
      </c>
      <c r="N72" s="19">
        <v>1697</v>
      </c>
      <c r="O72" s="14" t="s">
        <v>36</v>
      </c>
      <c r="P72" s="14"/>
      <c r="Q72" s="16"/>
      <c r="R72" s="18"/>
      <c r="S72" s="14"/>
      <c r="T72" s="16"/>
      <c r="U72" s="14"/>
      <c r="V72" s="17"/>
      <c r="W72" s="50">
        <f>+L72+R72</f>
        <v>52000000</v>
      </c>
      <c r="X72" s="21" t="s">
        <v>37</v>
      </c>
      <c r="Y72" s="21" t="s">
        <v>356</v>
      </c>
      <c r="Z72" s="14" t="s">
        <v>40</v>
      </c>
    </row>
    <row r="73" spans="1:26" ht="84" x14ac:dyDescent="0.2">
      <c r="A73" s="14" t="s">
        <v>374</v>
      </c>
      <c r="B73" s="14" t="s">
        <v>375</v>
      </c>
      <c r="C73" s="14" t="s">
        <v>30</v>
      </c>
      <c r="D73" s="14" t="s">
        <v>31</v>
      </c>
      <c r="E73" s="24" t="s">
        <v>376</v>
      </c>
      <c r="F73" s="14" t="s">
        <v>377</v>
      </c>
      <c r="G73" s="15" t="s">
        <v>67</v>
      </c>
      <c r="H73" s="22">
        <v>44237</v>
      </c>
      <c r="I73" s="16">
        <v>44242</v>
      </c>
      <c r="J73" s="26">
        <v>44422</v>
      </c>
      <c r="K73" s="17">
        <v>180</v>
      </c>
      <c r="L73" s="18">
        <v>31200000</v>
      </c>
      <c r="M73" s="14" t="s">
        <v>46</v>
      </c>
      <c r="N73" s="19">
        <v>1698</v>
      </c>
      <c r="O73" s="14" t="s">
        <v>47</v>
      </c>
      <c r="P73" s="14"/>
      <c r="Q73" s="16"/>
      <c r="R73" s="18"/>
      <c r="S73" s="14"/>
      <c r="T73" s="16"/>
      <c r="U73" s="14"/>
      <c r="V73" s="17"/>
      <c r="W73" s="50">
        <f>+L73+R73</f>
        <v>31200000</v>
      </c>
      <c r="X73" s="21" t="s">
        <v>37</v>
      </c>
      <c r="Y73" s="21" t="s">
        <v>68</v>
      </c>
      <c r="Z73" s="14" t="s">
        <v>40</v>
      </c>
    </row>
    <row r="74" spans="1:26" ht="72" x14ac:dyDescent="0.2">
      <c r="A74" s="14" t="s">
        <v>378</v>
      </c>
      <c r="B74" s="14" t="s">
        <v>379</v>
      </c>
      <c r="C74" s="14" t="s">
        <v>30</v>
      </c>
      <c r="D74" s="14" t="s">
        <v>31</v>
      </c>
      <c r="E74" s="14" t="s">
        <v>380</v>
      </c>
      <c r="F74" s="14" t="s">
        <v>381</v>
      </c>
      <c r="G74" s="15" t="s">
        <v>308</v>
      </c>
      <c r="H74" s="22">
        <v>44237</v>
      </c>
      <c r="I74" s="22">
        <v>44242</v>
      </c>
      <c r="J74" s="22">
        <v>44544</v>
      </c>
      <c r="K74" s="17">
        <v>300</v>
      </c>
      <c r="L74" s="18">
        <v>33000000</v>
      </c>
      <c r="M74" s="3" t="s">
        <v>35</v>
      </c>
      <c r="N74" s="19">
        <v>1697</v>
      </c>
      <c r="O74" s="14" t="s">
        <v>36</v>
      </c>
      <c r="P74" s="14"/>
      <c r="Q74" s="16"/>
      <c r="R74" s="18"/>
      <c r="S74" s="14"/>
      <c r="T74" s="16"/>
      <c r="U74" s="14"/>
      <c r="V74" s="17"/>
      <c r="W74" s="50">
        <f>+L74+R74</f>
        <v>33000000</v>
      </c>
      <c r="X74" s="21" t="s">
        <v>48</v>
      </c>
      <c r="Y74" s="21" t="s">
        <v>382</v>
      </c>
      <c r="Z74" s="14" t="s">
        <v>40</v>
      </c>
    </row>
    <row r="75" spans="1:26" ht="96" x14ac:dyDescent="0.2">
      <c r="A75" s="14" t="s">
        <v>383</v>
      </c>
      <c r="B75" s="14" t="s">
        <v>384</v>
      </c>
      <c r="C75" s="14" t="s">
        <v>30</v>
      </c>
      <c r="D75" s="14" t="s">
        <v>31</v>
      </c>
      <c r="E75" s="14" t="s">
        <v>385</v>
      </c>
      <c r="F75" s="14" t="s">
        <v>386</v>
      </c>
      <c r="G75" s="15" t="s">
        <v>387</v>
      </c>
      <c r="H75" s="22">
        <v>44238</v>
      </c>
      <c r="I75" s="16">
        <v>44239</v>
      </c>
      <c r="J75" s="16">
        <v>44541</v>
      </c>
      <c r="K75" s="17">
        <v>300</v>
      </c>
      <c r="L75" s="18">
        <v>43000000</v>
      </c>
      <c r="M75" s="3" t="s">
        <v>35</v>
      </c>
      <c r="N75" s="19">
        <v>1697</v>
      </c>
      <c r="O75" s="14" t="s">
        <v>36</v>
      </c>
      <c r="P75" s="14"/>
      <c r="Q75" s="16"/>
      <c r="R75" s="18"/>
      <c r="S75" s="14"/>
      <c r="T75" s="16"/>
      <c r="U75" s="14"/>
      <c r="V75" s="17"/>
      <c r="W75" s="50">
        <f>+L75+R75</f>
        <v>43000000</v>
      </c>
      <c r="X75" s="21" t="s">
        <v>37</v>
      </c>
      <c r="Y75" s="21" t="s">
        <v>268</v>
      </c>
      <c r="Z75" s="14" t="s">
        <v>40</v>
      </c>
    </row>
    <row r="76" spans="1:26" ht="144" x14ac:dyDescent="0.2">
      <c r="A76" s="14" t="s">
        <v>388</v>
      </c>
      <c r="B76" s="14" t="s">
        <v>389</v>
      </c>
      <c r="C76" s="14" t="s">
        <v>30</v>
      </c>
      <c r="D76" s="14" t="s">
        <v>31</v>
      </c>
      <c r="E76" s="14" t="s">
        <v>390</v>
      </c>
      <c r="F76" s="14" t="s">
        <v>391</v>
      </c>
      <c r="G76" s="15" t="s">
        <v>392</v>
      </c>
      <c r="H76" s="22">
        <v>44237</v>
      </c>
      <c r="I76" s="22">
        <v>44237</v>
      </c>
      <c r="J76" s="22">
        <v>44539</v>
      </c>
      <c r="K76" s="17">
        <v>300</v>
      </c>
      <c r="L76" s="18">
        <v>75000000</v>
      </c>
      <c r="M76" s="3" t="s">
        <v>35</v>
      </c>
      <c r="N76" s="19">
        <v>1697</v>
      </c>
      <c r="O76" s="14" t="s">
        <v>36</v>
      </c>
      <c r="P76" s="14"/>
      <c r="Q76" s="16"/>
      <c r="R76" s="18"/>
      <c r="S76" s="14"/>
      <c r="T76" s="16"/>
      <c r="U76" s="14"/>
      <c r="V76" s="17"/>
      <c r="W76" s="50">
        <f>+L76+R76</f>
        <v>75000000</v>
      </c>
      <c r="X76" s="21" t="s">
        <v>37</v>
      </c>
      <c r="Y76" s="21" t="s">
        <v>123</v>
      </c>
      <c r="Z76" s="14" t="s">
        <v>40</v>
      </c>
    </row>
    <row r="77" spans="1:26" ht="72" x14ac:dyDescent="0.2">
      <c r="A77" s="14" t="s">
        <v>393</v>
      </c>
      <c r="B77" s="14" t="s">
        <v>394</v>
      </c>
      <c r="C77" s="14" t="s">
        <v>30</v>
      </c>
      <c r="D77" s="14" t="s">
        <v>31</v>
      </c>
      <c r="E77" s="14" t="s">
        <v>395</v>
      </c>
      <c r="F77" s="14" t="s">
        <v>396</v>
      </c>
      <c r="G77" s="15" t="s">
        <v>397</v>
      </c>
      <c r="H77" s="22">
        <v>44239</v>
      </c>
      <c r="I77" s="22">
        <v>44242</v>
      </c>
      <c r="J77" s="22">
        <v>44544</v>
      </c>
      <c r="K77" s="17">
        <v>300</v>
      </c>
      <c r="L77" s="18">
        <v>26000000</v>
      </c>
      <c r="M77" s="3" t="s">
        <v>35</v>
      </c>
      <c r="N77" s="19">
        <v>1697</v>
      </c>
      <c r="O77" s="14" t="s">
        <v>36</v>
      </c>
      <c r="P77" s="14"/>
      <c r="Q77" s="18"/>
      <c r="R77" s="18"/>
      <c r="S77" s="14"/>
      <c r="T77" s="18"/>
      <c r="U77" s="14"/>
      <c r="V77" s="17"/>
      <c r="W77" s="50">
        <f>+L77+R77</f>
        <v>26000000</v>
      </c>
      <c r="X77" s="21" t="s">
        <v>48</v>
      </c>
      <c r="Y77" s="21" t="s">
        <v>324</v>
      </c>
      <c r="Z77" s="14" t="s">
        <v>40</v>
      </c>
    </row>
    <row r="78" spans="1:26" ht="168" x14ac:dyDescent="0.2">
      <c r="A78" s="14" t="s">
        <v>398</v>
      </c>
      <c r="B78" s="14" t="s">
        <v>399</v>
      </c>
      <c r="C78" s="14" t="s">
        <v>30</v>
      </c>
      <c r="D78" s="14" t="s">
        <v>31</v>
      </c>
      <c r="E78" s="14" t="s">
        <v>400</v>
      </c>
      <c r="F78" s="14" t="s">
        <v>401</v>
      </c>
      <c r="G78" s="15" t="s">
        <v>402</v>
      </c>
      <c r="H78" s="22">
        <v>44238</v>
      </c>
      <c r="I78" s="22">
        <v>44242</v>
      </c>
      <c r="J78" s="22">
        <v>44514</v>
      </c>
      <c r="K78" s="17">
        <v>180</v>
      </c>
      <c r="L78" s="18">
        <v>31200000</v>
      </c>
      <c r="M78" s="3" t="s">
        <v>35</v>
      </c>
      <c r="N78" s="19">
        <v>1697</v>
      </c>
      <c r="O78" s="14" t="s">
        <v>36</v>
      </c>
      <c r="P78" s="14">
        <v>1</v>
      </c>
      <c r="Q78" s="16">
        <v>44417</v>
      </c>
      <c r="R78" s="18">
        <v>15600000</v>
      </c>
      <c r="S78" s="14">
        <v>1</v>
      </c>
      <c r="T78" s="16">
        <v>44417</v>
      </c>
      <c r="U78" s="14">
        <v>90</v>
      </c>
      <c r="V78" s="17">
        <f>U78+K78</f>
        <v>270</v>
      </c>
      <c r="W78" s="50">
        <f>+L78+R78</f>
        <v>46800000</v>
      </c>
      <c r="X78" s="21" t="s">
        <v>37</v>
      </c>
      <c r="Y78" s="21" t="s">
        <v>403</v>
      </c>
      <c r="Z78" s="14" t="s">
        <v>40</v>
      </c>
    </row>
    <row r="79" spans="1:26" ht="120" x14ac:dyDescent="0.2">
      <c r="A79" s="14" t="s">
        <v>404</v>
      </c>
      <c r="B79" s="14" t="s">
        <v>405</v>
      </c>
      <c r="C79" s="14" t="s">
        <v>30</v>
      </c>
      <c r="D79" s="14" t="s">
        <v>31</v>
      </c>
      <c r="E79" s="14" t="s">
        <v>406</v>
      </c>
      <c r="F79" s="14" t="s">
        <v>407</v>
      </c>
      <c r="G79" s="15" t="s">
        <v>408</v>
      </c>
      <c r="H79" s="22">
        <v>44238</v>
      </c>
      <c r="I79" s="22">
        <v>44242</v>
      </c>
      <c r="J79" s="22">
        <v>44544</v>
      </c>
      <c r="K79" s="17">
        <v>300</v>
      </c>
      <c r="L79" s="18">
        <v>52000000</v>
      </c>
      <c r="M79" s="3" t="s">
        <v>35</v>
      </c>
      <c r="N79" s="19">
        <v>1697</v>
      </c>
      <c r="O79" s="14" t="s">
        <v>36</v>
      </c>
      <c r="P79" s="14"/>
      <c r="Q79" s="16"/>
      <c r="R79" s="18"/>
      <c r="S79" s="14"/>
      <c r="T79" s="16"/>
      <c r="U79" s="14"/>
      <c r="V79" s="17"/>
      <c r="W79" s="50">
        <f>+L79+R79</f>
        <v>52000000</v>
      </c>
      <c r="X79" s="21" t="s">
        <v>37</v>
      </c>
      <c r="Y79" s="21" t="s">
        <v>169</v>
      </c>
      <c r="Z79" s="14" t="s">
        <v>40</v>
      </c>
    </row>
    <row r="80" spans="1:26" ht="60" x14ac:dyDescent="0.2">
      <c r="A80" s="14" t="s">
        <v>409</v>
      </c>
      <c r="B80" s="14" t="s">
        <v>410</v>
      </c>
      <c r="C80" s="14" t="s">
        <v>30</v>
      </c>
      <c r="D80" s="14" t="s">
        <v>31</v>
      </c>
      <c r="E80" s="14" t="s">
        <v>411</v>
      </c>
      <c r="F80" s="14" t="s">
        <v>412</v>
      </c>
      <c r="G80" s="15" t="s">
        <v>334</v>
      </c>
      <c r="H80" s="22">
        <v>44238</v>
      </c>
      <c r="I80" s="16">
        <v>44242</v>
      </c>
      <c r="J80" s="16">
        <v>44544</v>
      </c>
      <c r="K80" s="17">
        <v>300</v>
      </c>
      <c r="L80" s="18">
        <v>26000000</v>
      </c>
      <c r="M80" s="3" t="s">
        <v>35</v>
      </c>
      <c r="N80" s="19">
        <v>1697</v>
      </c>
      <c r="O80" s="14" t="s">
        <v>36</v>
      </c>
      <c r="P80" s="14"/>
      <c r="Q80" s="16"/>
      <c r="R80" s="18"/>
      <c r="S80" s="14"/>
      <c r="T80" s="16"/>
      <c r="U80" s="14"/>
      <c r="V80" s="17"/>
      <c r="W80" s="50">
        <f>+L80+R80</f>
        <v>26000000</v>
      </c>
      <c r="X80" s="21" t="s">
        <v>48</v>
      </c>
      <c r="Y80" s="21" t="s">
        <v>163</v>
      </c>
      <c r="Z80" s="14" t="s">
        <v>40</v>
      </c>
    </row>
    <row r="81" spans="1:26" ht="120" x14ac:dyDescent="0.2">
      <c r="A81" s="14" t="s">
        <v>413</v>
      </c>
      <c r="B81" s="14" t="s">
        <v>414</v>
      </c>
      <c r="C81" s="14" t="s">
        <v>30</v>
      </c>
      <c r="D81" s="14" t="s">
        <v>31</v>
      </c>
      <c r="E81" s="14" t="s">
        <v>415</v>
      </c>
      <c r="F81" s="14" t="s">
        <v>416</v>
      </c>
      <c r="G81" s="15" t="s">
        <v>417</v>
      </c>
      <c r="H81" s="22">
        <v>44242</v>
      </c>
      <c r="I81" s="16">
        <v>44243</v>
      </c>
      <c r="J81" s="16">
        <v>44545</v>
      </c>
      <c r="K81" s="17">
        <v>300</v>
      </c>
      <c r="L81" s="18">
        <v>52000000</v>
      </c>
      <c r="M81" s="3" t="s">
        <v>35</v>
      </c>
      <c r="N81" s="19">
        <v>1697</v>
      </c>
      <c r="O81" s="14" t="s">
        <v>36</v>
      </c>
      <c r="P81" s="14"/>
      <c r="Q81" s="16"/>
      <c r="R81" s="18"/>
      <c r="S81" s="14"/>
      <c r="T81" s="16"/>
      <c r="U81" s="14"/>
      <c r="V81" s="17"/>
      <c r="W81" s="50">
        <f>+L81+R81</f>
        <v>52000000</v>
      </c>
      <c r="X81" s="21" t="s">
        <v>37</v>
      </c>
      <c r="Y81" s="21" t="s">
        <v>169</v>
      </c>
      <c r="Z81" s="14" t="s">
        <v>40</v>
      </c>
    </row>
    <row r="82" spans="1:26" ht="156" x14ac:dyDescent="0.2">
      <c r="A82" s="14" t="s">
        <v>418</v>
      </c>
      <c r="B82" s="14" t="s">
        <v>419</v>
      </c>
      <c r="C82" s="14" t="s">
        <v>30</v>
      </c>
      <c r="D82" s="14" t="s">
        <v>31</v>
      </c>
      <c r="E82" s="14" t="s">
        <v>420</v>
      </c>
      <c r="F82" s="14" t="s">
        <v>421</v>
      </c>
      <c r="G82" s="15" t="s">
        <v>422</v>
      </c>
      <c r="H82" s="22">
        <v>44238</v>
      </c>
      <c r="I82" s="16">
        <v>44239</v>
      </c>
      <c r="J82" s="16">
        <v>44541</v>
      </c>
      <c r="K82" s="17">
        <v>300</v>
      </c>
      <c r="L82" s="18">
        <v>26000000</v>
      </c>
      <c r="M82" s="3" t="s">
        <v>35</v>
      </c>
      <c r="N82" s="19">
        <v>1697</v>
      </c>
      <c r="O82" s="14" t="s">
        <v>36</v>
      </c>
      <c r="P82" s="14"/>
      <c r="Q82" s="16"/>
      <c r="R82" s="18"/>
      <c r="S82" s="14"/>
      <c r="T82" s="16"/>
      <c r="U82" s="14"/>
      <c r="V82" s="17"/>
      <c r="W82" s="50">
        <f>+L82+R82</f>
        <v>26000000</v>
      </c>
      <c r="X82" s="21" t="s">
        <v>48</v>
      </c>
      <c r="Y82" s="21" t="s">
        <v>163</v>
      </c>
      <c r="Z82" s="14" t="s">
        <v>40</v>
      </c>
    </row>
    <row r="83" spans="1:26" ht="72" x14ac:dyDescent="0.2">
      <c r="A83" s="14" t="s">
        <v>423</v>
      </c>
      <c r="B83" s="14" t="s">
        <v>424</v>
      </c>
      <c r="C83" s="14" t="s">
        <v>30</v>
      </c>
      <c r="D83" s="14" t="s">
        <v>31</v>
      </c>
      <c r="E83" s="14" t="s">
        <v>425</v>
      </c>
      <c r="F83" s="14" t="s">
        <v>426</v>
      </c>
      <c r="G83" s="15" t="s">
        <v>427</v>
      </c>
      <c r="H83" s="22">
        <v>44238</v>
      </c>
      <c r="I83" s="16">
        <v>44239</v>
      </c>
      <c r="J83" s="16">
        <v>44541</v>
      </c>
      <c r="K83" s="17">
        <v>300</v>
      </c>
      <c r="L83" s="18">
        <v>39000000</v>
      </c>
      <c r="M83" s="3" t="s">
        <v>35</v>
      </c>
      <c r="N83" s="19">
        <v>1697</v>
      </c>
      <c r="O83" s="14" t="s">
        <v>36</v>
      </c>
      <c r="P83" s="14"/>
      <c r="Q83" s="16"/>
      <c r="R83" s="18"/>
      <c r="S83" s="14"/>
      <c r="T83" s="16"/>
      <c r="U83" s="14"/>
      <c r="V83" s="17"/>
      <c r="W83" s="50">
        <f>+L83+R83</f>
        <v>39000000</v>
      </c>
      <c r="X83" s="21" t="s">
        <v>48</v>
      </c>
      <c r="Y83" s="21" t="s">
        <v>428</v>
      </c>
      <c r="Z83" s="14" t="s">
        <v>40</v>
      </c>
    </row>
    <row r="84" spans="1:26" ht="72" x14ac:dyDescent="0.2">
      <c r="A84" s="14" t="s">
        <v>429</v>
      </c>
      <c r="B84" s="14" t="s">
        <v>430</v>
      </c>
      <c r="C84" s="14" t="s">
        <v>30</v>
      </c>
      <c r="D84" s="14" t="s">
        <v>31</v>
      </c>
      <c r="E84" s="14" t="s">
        <v>431</v>
      </c>
      <c r="F84" s="14" t="s">
        <v>432</v>
      </c>
      <c r="G84" s="15" t="s">
        <v>433</v>
      </c>
      <c r="H84" s="22">
        <v>44239</v>
      </c>
      <c r="I84" s="22">
        <v>44243</v>
      </c>
      <c r="J84" s="22">
        <v>44545</v>
      </c>
      <c r="K84" s="17">
        <v>300</v>
      </c>
      <c r="L84" s="18">
        <v>39000000</v>
      </c>
      <c r="M84" s="3" t="s">
        <v>35</v>
      </c>
      <c r="N84" s="19">
        <v>1697</v>
      </c>
      <c r="O84" s="14" t="s">
        <v>36</v>
      </c>
      <c r="P84" s="14"/>
      <c r="Q84" s="16"/>
      <c r="R84" s="18"/>
      <c r="S84" s="14"/>
      <c r="T84" s="16"/>
      <c r="U84" s="14"/>
      <c r="V84" s="17"/>
      <c r="W84" s="50">
        <f>+L84+R84</f>
        <v>39000000</v>
      </c>
      <c r="X84" s="21" t="s">
        <v>48</v>
      </c>
      <c r="Y84" s="21" t="s">
        <v>428</v>
      </c>
      <c r="Z84" s="14" t="s">
        <v>40</v>
      </c>
    </row>
    <row r="85" spans="1:26" ht="108" x14ac:dyDescent="0.2">
      <c r="A85" s="14" t="s">
        <v>434</v>
      </c>
      <c r="B85" s="14" t="s">
        <v>435</v>
      </c>
      <c r="C85" s="14" t="s">
        <v>30</v>
      </c>
      <c r="D85" s="14" t="s">
        <v>31</v>
      </c>
      <c r="E85" s="14" t="s">
        <v>436</v>
      </c>
      <c r="F85" s="14" t="s">
        <v>437</v>
      </c>
      <c r="G85" s="15" t="s">
        <v>438</v>
      </c>
      <c r="H85" s="22">
        <v>44239</v>
      </c>
      <c r="I85" s="22">
        <v>44239</v>
      </c>
      <c r="J85" s="16">
        <v>44541</v>
      </c>
      <c r="K85" s="17">
        <v>300</v>
      </c>
      <c r="L85" s="18">
        <v>43000000</v>
      </c>
      <c r="M85" s="3" t="s">
        <v>35</v>
      </c>
      <c r="N85" s="19">
        <v>1697</v>
      </c>
      <c r="O85" s="14" t="s">
        <v>36</v>
      </c>
      <c r="P85" s="14"/>
      <c r="Q85" s="16"/>
      <c r="R85" s="18"/>
      <c r="S85" s="14"/>
      <c r="T85" s="16"/>
      <c r="U85" s="14"/>
      <c r="V85" s="17"/>
      <c r="W85" s="50">
        <f>+L85+R85</f>
        <v>43000000</v>
      </c>
      <c r="X85" s="21" t="s">
        <v>37</v>
      </c>
      <c r="Y85" s="21" t="s">
        <v>356</v>
      </c>
      <c r="Z85" s="14" t="s">
        <v>40</v>
      </c>
    </row>
    <row r="86" spans="1:26" ht="60" x14ac:dyDescent="0.2">
      <c r="A86" s="14" t="s">
        <v>439</v>
      </c>
      <c r="B86" s="14" t="s">
        <v>440</v>
      </c>
      <c r="C86" s="14" t="s">
        <v>30</v>
      </c>
      <c r="D86" s="14" t="s">
        <v>31</v>
      </c>
      <c r="E86" s="14" t="s">
        <v>441</v>
      </c>
      <c r="F86" s="14" t="s">
        <v>442</v>
      </c>
      <c r="G86" s="15" t="s">
        <v>443</v>
      </c>
      <c r="H86" s="22">
        <v>44239</v>
      </c>
      <c r="I86" s="22">
        <v>44242</v>
      </c>
      <c r="J86" s="22">
        <v>44544</v>
      </c>
      <c r="K86" s="17">
        <v>300</v>
      </c>
      <c r="L86" s="18">
        <v>26000000</v>
      </c>
      <c r="M86" s="14" t="s">
        <v>46</v>
      </c>
      <c r="N86" s="19">
        <v>1698</v>
      </c>
      <c r="O86" s="14" t="s">
        <v>47</v>
      </c>
      <c r="P86" s="14"/>
      <c r="Q86" s="16"/>
      <c r="R86" s="18"/>
      <c r="S86" s="14"/>
      <c r="T86" s="16"/>
      <c r="U86" s="14"/>
      <c r="V86" s="17"/>
      <c r="W86" s="50">
        <f>+L86+R86</f>
        <v>26000000</v>
      </c>
      <c r="X86" s="21" t="s">
        <v>48</v>
      </c>
      <c r="Y86" s="21" t="s">
        <v>49</v>
      </c>
      <c r="Z86" s="14" t="s">
        <v>40</v>
      </c>
    </row>
    <row r="87" spans="1:26" ht="132" x14ac:dyDescent="0.2">
      <c r="A87" s="14" t="s">
        <v>444</v>
      </c>
      <c r="B87" s="14" t="s">
        <v>445</v>
      </c>
      <c r="C87" s="14" t="s">
        <v>30</v>
      </c>
      <c r="D87" s="14" t="s">
        <v>31</v>
      </c>
      <c r="E87" s="14" t="s">
        <v>446</v>
      </c>
      <c r="F87" s="14" t="s">
        <v>447</v>
      </c>
      <c r="G87" s="15" t="s">
        <v>448</v>
      </c>
      <c r="H87" s="22">
        <v>44242</v>
      </c>
      <c r="I87" s="22">
        <v>44243</v>
      </c>
      <c r="J87" s="22">
        <v>44545</v>
      </c>
      <c r="K87" s="17">
        <v>300</v>
      </c>
      <c r="L87" s="18">
        <v>60000000</v>
      </c>
      <c r="M87" s="3" t="s">
        <v>35</v>
      </c>
      <c r="N87" s="19">
        <v>1697</v>
      </c>
      <c r="O87" s="14" t="s">
        <v>36</v>
      </c>
      <c r="P87" s="14"/>
      <c r="Q87" s="16"/>
      <c r="R87" s="18"/>
      <c r="S87" s="14"/>
      <c r="T87" s="16"/>
      <c r="U87" s="14"/>
      <c r="V87" s="17"/>
      <c r="W87" s="50">
        <f>+L87+R87</f>
        <v>60000000</v>
      </c>
      <c r="X87" s="21" t="s">
        <v>37</v>
      </c>
      <c r="Y87" s="21" t="s">
        <v>449</v>
      </c>
      <c r="Z87" s="14" t="s">
        <v>40</v>
      </c>
    </row>
    <row r="88" spans="1:26" ht="120" x14ac:dyDescent="0.2">
      <c r="A88" s="14" t="s">
        <v>450</v>
      </c>
      <c r="B88" s="14" t="s">
        <v>451</v>
      </c>
      <c r="C88" s="14" t="s">
        <v>30</v>
      </c>
      <c r="D88" s="14" t="s">
        <v>31</v>
      </c>
      <c r="E88" s="14" t="s">
        <v>452</v>
      </c>
      <c r="F88" s="14" t="s">
        <v>453</v>
      </c>
      <c r="G88" s="15" t="s">
        <v>454</v>
      </c>
      <c r="H88" s="22">
        <v>44238</v>
      </c>
      <c r="I88" s="22">
        <v>44239</v>
      </c>
      <c r="J88" s="22">
        <v>44541</v>
      </c>
      <c r="K88" s="17">
        <v>300</v>
      </c>
      <c r="L88" s="18">
        <v>52000000</v>
      </c>
      <c r="M88" s="3" t="s">
        <v>35</v>
      </c>
      <c r="N88" s="19">
        <v>1697</v>
      </c>
      <c r="O88" s="14" t="s">
        <v>36</v>
      </c>
      <c r="P88" s="14"/>
      <c r="Q88" s="16"/>
      <c r="R88" s="18"/>
      <c r="S88" s="14"/>
      <c r="T88" s="16"/>
      <c r="U88" s="14"/>
      <c r="V88" s="17"/>
      <c r="W88" s="50">
        <f>+L88+R88</f>
        <v>52000000</v>
      </c>
      <c r="X88" s="21" t="s">
        <v>37</v>
      </c>
      <c r="Y88" s="21" t="s">
        <v>169</v>
      </c>
      <c r="Z88" s="14" t="s">
        <v>40</v>
      </c>
    </row>
    <row r="89" spans="1:26" ht="120" x14ac:dyDescent="0.2">
      <c r="A89" s="14" t="s">
        <v>455</v>
      </c>
      <c r="B89" s="14" t="s">
        <v>456</v>
      </c>
      <c r="C89" s="14" t="s">
        <v>30</v>
      </c>
      <c r="D89" s="14" t="s">
        <v>31</v>
      </c>
      <c r="E89" s="14" t="s">
        <v>457</v>
      </c>
      <c r="F89" s="14" t="s">
        <v>458</v>
      </c>
      <c r="G89" s="15" t="s">
        <v>459</v>
      </c>
      <c r="H89" s="22">
        <v>44238</v>
      </c>
      <c r="I89" s="16">
        <v>44239</v>
      </c>
      <c r="J89" s="16">
        <v>44541</v>
      </c>
      <c r="K89" s="17">
        <v>300</v>
      </c>
      <c r="L89" s="18">
        <v>57000000</v>
      </c>
      <c r="M89" s="3" t="s">
        <v>35</v>
      </c>
      <c r="N89" s="19">
        <v>1697</v>
      </c>
      <c r="O89" s="14" t="s">
        <v>36</v>
      </c>
      <c r="P89" s="14"/>
      <c r="Q89" s="16"/>
      <c r="R89" s="18"/>
      <c r="S89" s="14"/>
      <c r="T89" s="16"/>
      <c r="U89" s="14"/>
      <c r="V89" s="17"/>
      <c r="W89" s="50">
        <f>+L89+R89</f>
        <v>57000000</v>
      </c>
      <c r="X89" s="21" t="s">
        <v>37</v>
      </c>
      <c r="Y89" s="21" t="s">
        <v>39</v>
      </c>
      <c r="Z89" s="14" t="s">
        <v>40</v>
      </c>
    </row>
    <row r="90" spans="1:26" ht="156" x14ac:dyDescent="0.2">
      <c r="A90" s="14" t="s">
        <v>460</v>
      </c>
      <c r="B90" s="14" t="s">
        <v>461</v>
      </c>
      <c r="C90" s="14" t="s">
        <v>30</v>
      </c>
      <c r="D90" s="14" t="s">
        <v>31</v>
      </c>
      <c r="E90" s="14" t="s">
        <v>462</v>
      </c>
      <c r="F90" s="14" t="s">
        <v>463</v>
      </c>
      <c r="G90" s="15" t="s">
        <v>464</v>
      </c>
      <c r="H90" s="22">
        <v>44238</v>
      </c>
      <c r="I90" s="22">
        <v>44242</v>
      </c>
      <c r="J90" s="22">
        <v>44544</v>
      </c>
      <c r="K90" s="17">
        <v>300</v>
      </c>
      <c r="L90" s="18">
        <v>26000000</v>
      </c>
      <c r="M90" s="3" t="s">
        <v>35</v>
      </c>
      <c r="N90" s="19">
        <v>1697</v>
      </c>
      <c r="O90" s="14" t="s">
        <v>36</v>
      </c>
      <c r="P90" s="14"/>
      <c r="Q90" s="16"/>
      <c r="R90" s="18"/>
      <c r="S90" s="14"/>
      <c r="T90" s="16"/>
      <c r="U90" s="14"/>
      <c r="V90" s="17"/>
      <c r="W90" s="50">
        <f>+L90+R90</f>
        <v>26000000</v>
      </c>
      <c r="X90" s="21" t="s">
        <v>48</v>
      </c>
      <c r="Y90" s="21" t="s">
        <v>163</v>
      </c>
      <c r="Z90" s="14" t="s">
        <v>40</v>
      </c>
    </row>
    <row r="91" spans="1:26" ht="72" x14ac:dyDescent="0.2">
      <c r="A91" s="14" t="s">
        <v>465</v>
      </c>
      <c r="B91" s="14" t="s">
        <v>466</v>
      </c>
      <c r="C91" s="14" t="s">
        <v>30</v>
      </c>
      <c r="D91" s="14" t="s">
        <v>31</v>
      </c>
      <c r="E91" s="14" t="s">
        <v>467</v>
      </c>
      <c r="F91" s="14" t="s">
        <v>468</v>
      </c>
      <c r="G91" s="15" t="s">
        <v>113</v>
      </c>
      <c r="H91" s="22">
        <v>44238</v>
      </c>
      <c r="I91" s="16">
        <v>44242</v>
      </c>
      <c r="J91" s="16">
        <v>44514</v>
      </c>
      <c r="K91" s="17">
        <v>180</v>
      </c>
      <c r="L91" s="18">
        <v>31200000</v>
      </c>
      <c r="M91" s="14" t="s">
        <v>46</v>
      </c>
      <c r="N91" s="19">
        <v>1698</v>
      </c>
      <c r="O91" s="14" t="s">
        <v>47</v>
      </c>
      <c r="P91" s="14">
        <v>1</v>
      </c>
      <c r="Q91" s="16">
        <v>44421</v>
      </c>
      <c r="R91" s="18">
        <v>15600000</v>
      </c>
      <c r="S91" s="14">
        <v>1</v>
      </c>
      <c r="T91" s="16">
        <v>44421</v>
      </c>
      <c r="U91" s="14">
        <v>90</v>
      </c>
      <c r="V91" s="17">
        <f>U91+K91</f>
        <v>270</v>
      </c>
      <c r="W91" s="50">
        <f>+L91+R91</f>
        <v>46800000</v>
      </c>
      <c r="X91" s="21" t="s">
        <v>37</v>
      </c>
      <c r="Y91" s="21" t="s">
        <v>68</v>
      </c>
      <c r="Z91" s="14" t="s">
        <v>40</v>
      </c>
    </row>
    <row r="92" spans="1:26" ht="144" x14ac:dyDescent="0.2">
      <c r="A92" s="14" t="s">
        <v>469</v>
      </c>
      <c r="B92" s="14" t="s">
        <v>470</v>
      </c>
      <c r="C92" s="14" t="s">
        <v>30</v>
      </c>
      <c r="D92" s="14" t="s">
        <v>31</v>
      </c>
      <c r="E92" s="14" t="s">
        <v>471</v>
      </c>
      <c r="F92" s="14" t="s">
        <v>472</v>
      </c>
      <c r="G92" s="15" t="s">
        <v>473</v>
      </c>
      <c r="H92" s="22">
        <v>44238</v>
      </c>
      <c r="I92" s="22">
        <v>44242</v>
      </c>
      <c r="J92" s="22">
        <v>44544</v>
      </c>
      <c r="K92" s="17">
        <v>300</v>
      </c>
      <c r="L92" s="18">
        <v>52000000</v>
      </c>
      <c r="M92" s="3" t="s">
        <v>35</v>
      </c>
      <c r="N92" s="19">
        <v>1697</v>
      </c>
      <c r="O92" s="14" t="s">
        <v>36</v>
      </c>
      <c r="P92" s="14"/>
      <c r="Q92" s="16"/>
      <c r="R92" s="18"/>
      <c r="S92" s="14"/>
      <c r="T92" s="16"/>
      <c r="U92" s="14"/>
      <c r="V92" s="17"/>
      <c r="W92" s="50">
        <f>+L92+R92</f>
        <v>52000000</v>
      </c>
      <c r="X92" s="21" t="s">
        <v>37</v>
      </c>
      <c r="Y92" s="21" t="s">
        <v>169</v>
      </c>
      <c r="Z92" s="14" t="s">
        <v>40</v>
      </c>
    </row>
    <row r="93" spans="1:26" ht="120" x14ac:dyDescent="0.2">
      <c r="A93" s="14" t="s">
        <v>474</v>
      </c>
      <c r="B93" s="14" t="s">
        <v>475</v>
      </c>
      <c r="C93" s="14" t="s">
        <v>30</v>
      </c>
      <c r="D93" s="14" t="s">
        <v>31</v>
      </c>
      <c r="E93" s="14" t="s">
        <v>476</v>
      </c>
      <c r="F93" s="14" t="s">
        <v>477</v>
      </c>
      <c r="G93" s="15" t="s">
        <v>417</v>
      </c>
      <c r="H93" s="22">
        <v>44239</v>
      </c>
      <c r="I93" s="22">
        <v>44243</v>
      </c>
      <c r="J93" s="22">
        <v>44545</v>
      </c>
      <c r="K93" s="17">
        <v>300</v>
      </c>
      <c r="L93" s="18">
        <v>52000000</v>
      </c>
      <c r="M93" s="3" t="s">
        <v>35</v>
      </c>
      <c r="N93" s="19">
        <v>1697</v>
      </c>
      <c r="O93" s="14" t="s">
        <v>36</v>
      </c>
      <c r="P93" s="14"/>
      <c r="Q93" s="16"/>
      <c r="R93" s="18"/>
      <c r="S93" s="14"/>
      <c r="T93" s="16"/>
      <c r="U93" s="14"/>
      <c r="V93" s="17"/>
      <c r="W93" s="50">
        <f>+L93+R93</f>
        <v>52000000</v>
      </c>
      <c r="X93" s="21" t="s">
        <v>37</v>
      </c>
      <c r="Y93" s="21" t="s">
        <v>169</v>
      </c>
      <c r="Z93" s="14" t="s">
        <v>40</v>
      </c>
    </row>
    <row r="94" spans="1:26" ht="72" x14ac:dyDescent="0.2">
      <c r="A94" s="14" t="s">
        <v>478</v>
      </c>
      <c r="B94" s="14" t="s">
        <v>479</v>
      </c>
      <c r="C94" s="14" t="s">
        <v>30</v>
      </c>
      <c r="D94" s="14" t="s">
        <v>31</v>
      </c>
      <c r="E94" s="14" t="s">
        <v>480</v>
      </c>
      <c r="F94" s="14" t="s">
        <v>481</v>
      </c>
      <c r="G94" s="15" t="s">
        <v>482</v>
      </c>
      <c r="H94" s="22">
        <v>44239</v>
      </c>
      <c r="I94" s="22">
        <v>44242</v>
      </c>
      <c r="J94" s="22">
        <v>44544</v>
      </c>
      <c r="K94" s="17">
        <v>300</v>
      </c>
      <c r="L94" s="18">
        <v>17500000</v>
      </c>
      <c r="M94" s="3" t="s">
        <v>35</v>
      </c>
      <c r="N94" s="19">
        <v>1697</v>
      </c>
      <c r="O94" s="14" t="s">
        <v>36</v>
      </c>
      <c r="P94" s="14"/>
      <c r="Q94" s="16"/>
      <c r="R94" s="18"/>
      <c r="S94" s="14"/>
      <c r="T94" s="16"/>
      <c r="U94" s="14"/>
      <c r="V94" s="17"/>
      <c r="W94" s="50">
        <f>+L94+R94</f>
        <v>17500000</v>
      </c>
      <c r="X94" s="21" t="s">
        <v>48</v>
      </c>
      <c r="Y94" s="21" t="s">
        <v>163</v>
      </c>
      <c r="Z94" s="14" t="s">
        <v>40</v>
      </c>
    </row>
    <row r="95" spans="1:26" ht="72" x14ac:dyDescent="0.2">
      <c r="A95" s="14" t="s">
        <v>483</v>
      </c>
      <c r="B95" s="14" t="s">
        <v>484</v>
      </c>
      <c r="C95" s="14" t="s">
        <v>30</v>
      </c>
      <c r="D95" s="14" t="s">
        <v>31</v>
      </c>
      <c r="E95" s="14" t="s">
        <v>485</v>
      </c>
      <c r="F95" s="14" t="s">
        <v>486</v>
      </c>
      <c r="G95" s="15" t="s">
        <v>487</v>
      </c>
      <c r="H95" s="22">
        <v>44239</v>
      </c>
      <c r="I95" s="22">
        <v>44242</v>
      </c>
      <c r="J95" s="22">
        <v>44544</v>
      </c>
      <c r="K95" s="17">
        <v>300</v>
      </c>
      <c r="L95" s="18">
        <v>52000000</v>
      </c>
      <c r="M95" s="3" t="s">
        <v>35</v>
      </c>
      <c r="N95" s="19">
        <v>1697</v>
      </c>
      <c r="O95" s="14" t="s">
        <v>36</v>
      </c>
      <c r="P95" s="14"/>
      <c r="Q95" s="16"/>
      <c r="R95" s="18"/>
      <c r="S95" s="14"/>
      <c r="T95" s="16"/>
      <c r="U95" s="14"/>
      <c r="V95" s="17"/>
      <c r="W95" s="50">
        <f>+L95+R95</f>
        <v>52000000</v>
      </c>
      <c r="X95" s="21" t="s">
        <v>37</v>
      </c>
      <c r="Y95" s="21" t="s">
        <v>62</v>
      </c>
      <c r="Z95" s="14" t="s">
        <v>40</v>
      </c>
    </row>
    <row r="96" spans="1:26" ht="120" x14ac:dyDescent="0.2">
      <c r="A96" s="14" t="s">
        <v>488</v>
      </c>
      <c r="B96" s="14" t="s">
        <v>489</v>
      </c>
      <c r="C96" s="14" t="s">
        <v>30</v>
      </c>
      <c r="D96" s="14" t="s">
        <v>31</v>
      </c>
      <c r="E96" s="14" t="s">
        <v>490</v>
      </c>
      <c r="F96" s="14" t="s">
        <v>491</v>
      </c>
      <c r="G96" s="15" t="s">
        <v>492</v>
      </c>
      <c r="H96" s="22">
        <v>44239</v>
      </c>
      <c r="I96" s="22">
        <v>44242</v>
      </c>
      <c r="J96" s="22">
        <v>44544</v>
      </c>
      <c r="K96" s="17">
        <v>300</v>
      </c>
      <c r="L96" s="18">
        <v>57000000</v>
      </c>
      <c r="M96" s="3" t="s">
        <v>35</v>
      </c>
      <c r="N96" s="19">
        <v>1697</v>
      </c>
      <c r="O96" s="14" t="s">
        <v>36</v>
      </c>
      <c r="P96" s="14"/>
      <c r="Q96" s="16"/>
      <c r="R96" s="18"/>
      <c r="S96" s="14"/>
      <c r="T96" s="16"/>
      <c r="U96" s="14"/>
      <c r="V96" s="17"/>
      <c r="W96" s="50">
        <f>+L96+R96</f>
        <v>57000000</v>
      </c>
      <c r="X96" s="21" t="s">
        <v>37</v>
      </c>
      <c r="Y96" s="21" t="s">
        <v>39</v>
      </c>
      <c r="Z96" s="14" t="s">
        <v>40</v>
      </c>
    </row>
    <row r="97" spans="1:26" ht="108" x14ac:dyDescent="0.2">
      <c r="A97" s="14" t="s">
        <v>493</v>
      </c>
      <c r="B97" s="14" t="s">
        <v>494</v>
      </c>
      <c r="C97" s="14" t="s">
        <v>30</v>
      </c>
      <c r="D97" s="14" t="s">
        <v>31</v>
      </c>
      <c r="E97" s="14" t="s">
        <v>495</v>
      </c>
      <c r="F97" s="14" t="s">
        <v>496</v>
      </c>
      <c r="G97" s="15" t="s">
        <v>497</v>
      </c>
      <c r="H97" s="22">
        <v>44242</v>
      </c>
      <c r="I97" s="22">
        <v>44246</v>
      </c>
      <c r="J97" s="22">
        <v>44548</v>
      </c>
      <c r="K97" s="17">
        <v>300</v>
      </c>
      <c r="L97" s="18">
        <v>52000000</v>
      </c>
      <c r="M97" s="3" t="s">
        <v>35</v>
      </c>
      <c r="N97" s="19">
        <v>1697</v>
      </c>
      <c r="O97" s="14" t="s">
        <v>36</v>
      </c>
      <c r="P97" s="14"/>
      <c r="Q97" s="16"/>
      <c r="R97" s="18"/>
      <c r="S97" s="14"/>
      <c r="T97" s="16"/>
      <c r="U97" s="14"/>
      <c r="V97" s="17"/>
      <c r="W97" s="50">
        <f>+L97+R97</f>
        <v>52000000</v>
      </c>
      <c r="X97" s="21" t="s">
        <v>37</v>
      </c>
      <c r="Y97" s="21" t="s">
        <v>169</v>
      </c>
      <c r="Z97" s="14" t="s">
        <v>40</v>
      </c>
    </row>
    <row r="98" spans="1:26" ht="108" x14ac:dyDescent="0.2">
      <c r="A98" s="14" t="s">
        <v>498</v>
      </c>
      <c r="B98" s="14" t="s">
        <v>499</v>
      </c>
      <c r="C98" s="14" t="s">
        <v>30</v>
      </c>
      <c r="D98" s="14" t="s">
        <v>31</v>
      </c>
      <c r="E98" s="14" t="s">
        <v>500</v>
      </c>
      <c r="F98" s="14" t="s">
        <v>501</v>
      </c>
      <c r="G98" s="15" t="s">
        <v>502</v>
      </c>
      <c r="H98" s="22">
        <v>44239</v>
      </c>
      <c r="I98" s="22">
        <v>44239</v>
      </c>
      <c r="J98" s="22">
        <v>44541</v>
      </c>
      <c r="K98" s="17">
        <v>300</v>
      </c>
      <c r="L98" s="18">
        <v>62000000</v>
      </c>
      <c r="M98" s="14" t="s">
        <v>46</v>
      </c>
      <c r="N98" s="19">
        <v>1698</v>
      </c>
      <c r="O98" s="14" t="s">
        <v>47</v>
      </c>
      <c r="P98" s="14"/>
      <c r="Q98" s="16"/>
      <c r="R98" s="18"/>
      <c r="S98" s="14"/>
      <c r="T98" s="16"/>
      <c r="U98" s="14"/>
      <c r="V98" s="17"/>
      <c r="W98" s="50">
        <f>+L98+R98</f>
        <v>62000000</v>
      </c>
      <c r="X98" s="21" t="s">
        <v>37</v>
      </c>
      <c r="Y98" s="21" t="s">
        <v>68</v>
      </c>
      <c r="Z98" s="14" t="s">
        <v>40</v>
      </c>
    </row>
    <row r="99" spans="1:26" ht="156" x14ac:dyDescent="0.2">
      <c r="A99" s="14" t="s">
        <v>503</v>
      </c>
      <c r="B99" s="14" t="s">
        <v>504</v>
      </c>
      <c r="C99" s="14" t="s">
        <v>30</v>
      </c>
      <c r="D99" s="14" t="s">
        <v>31</v>
      </c>
      <c r="E99" s="14" t="s">
        <v>505</v>
      </c>
      <c r="F99" s="14" t="s">
        <v>506</v>
      </c>
      <c r="G99" s="15" t="s">
        <v>422</v>
      </c>
      <c r="H99" s="22">
        <v>44239</v>
      </c>
      <c r="I99" s="22">
        <v>44242</v>
      </c>
      <c r="J99" s="22">
        <v>44544</v>
      </c>
      <c r="K99" s="17">
        <v>300</v>
      </c>
      <c r="L99" s="18">
        <v>26000000</v>
      </c>
      <c r="M99" s="3" t="s">
        <v>35</v>
      </c>
      <c r="N99" s="19">
        <v>1697</v>
      </c>
      <c r="O99" s="14" t="s">
        <v>36</v>
      </c>
      <c r="P99" s="14"/>
      <c r="Q99" s="16"/>
      <c r="R99" s="18"/>
      <c r="S99" s="14"/>
      <c r="T99" s="16"/>
      <c r="U99" s="14"/>
      <c r="V99" s="17"/>
      <c r="W99" s="50">
        <f>+L99+R99</f>
        <v>26000000</v>
      </c>
      <c r="X99" s="21" t="s">
        <v>48</v>
      </c>
      <c r="Y99" s="21" t="s">
        <v>163</v>
      </c>
      <c r="Z99" s="14" t="s">
        <v>40</v>
      </c>
    </row>
    <row r="100" spans="1:26" ht="156" x14ac:dyDescent="0.2">
      <c r="A100" s="14" t="s">
        <v>507</v>
      </c>
      <c r="B100" s="14" t="s">
        <v>508</v>
      </c>
      <c r="C100" s="14" t="s">
        <v>30</v>
      </c>
      <c r="D100" s="14" t="s">
        <v>31</v>
      </c>
      <c r="E100" s="14" t="s">
        <v>509</v>
      </c>
      <c r="F100" s="14" t="s">
        <v>510</v>
      </c>
      <c r="G100" s="15" t="s">
        <v>422</v>
      </c>
      <c r="H100" s="22">
        <v>44239</v>
      </c>
      <c r="I100" s="22">
        <v>44242</v>
      </c>
      <c r="J100" s="22">
        <v>44544</v>
      </c>
      <c r="K100" s="17">
        <v>300</v>
      </c>
      <c r="L100" s="18">
        <v>26000000</v>
      </c>
      <c r="M100" s="3" t="s">
        <v>35</v>
      </c>
      <c r="N100" s="19">
        <v>1697</v>
      </c>
      <c r="O100" s="14" t="s">
        <v>36</v>
      </c>
      <c r="P100" s="14"/>
      <c r="Q100" s="16"/>
      <c r="R100" s="18"/>
      <c r="S100" s="14"/>
      <c r="T100" s="16"/>
      <c r="U100" s="14"/>
      <c r="V100" s="17"/>
      <c r="W100" s="50">
        <f>+L100+R100</f>
        <v>26000000</v>
      </c>
      <c r="X100" s="21" t="s">
        <v>48</v>
      </c>
      <c r="Y100" s="21" t="s">
        <v>449</v>
      </c>
      <c r="Z100" s="14" t="s">
        <v>40</v>
      </c>
    </row>
    <row r="101" spans="1:26" ht="120" x14ac:dyDescent="0.2">
      <c r="A101" s="14" t="s">
        <v>511</v>
      </c>
      <c r="B101" s="14" t="s">
        <v>512</v>
      </c>
      <c r="C101" s="14" t="s">
        <v>30</v>
      </c>
      <c r="D101" s="14" t="s">
        <v>31</v>
      </c>
      <c r="E101" s="14" t="s">
        <v>513</v>
      </c>
      <c r="F101" s="24" t="s">
        <v>514</v>
      </c>
      <c r="G101" s="15" t="s">
        <v>417</v>
      </c>
      <c r="H101" s="22">
        <v>44239</v>
      </c>
      <c r="I101" s="22">
        <v>44242</v>
      </c>
      <c r="J101" s="22">
        <v>44544</v>
      </c>
      <c r="K101" s="17">
        <v>300</v>
      </c>
      <c r="L101" s="18">
        <v>52000000</v>
      </c>
      <c r="M101" s="3" t="s">
        <v>35</v>
      </c>
      <c r="N101" s="19">
        <v>1697</v>
      </c>
      <c r="O101" s="14" t="s">
        <v>36</v>
      </c>
      <c r="P101" s="14"/>
      <c r="Q101" s="16"/>
      <c r="R101" s="18"/>
      <c r="S101" s="14"/>
      <c r="T101" s="16"/>
      <c r="U101" s="14"/>
      <c r="V101" s="17"/>
      <c r="W101" s="50">
        <f>+L101+R101</f>
        <v>52000000</v>
      </c>
      <c r="X101" s="21" t="s">
        <v>37</v>
      </c>
      <c r="Y101" s="21" t="s">
        <v>169</v>
      </c>
      <c r="Z101" s="14" t="s">
        <v>40</v>
      </c>
    </row>
    <row r="102" spans="1:26" ht="120" x14ac:dyDescent="0.2">
      <c r="A102" s="14" t="s">
        <v>515</v>
      </c>
      <c r="B102" s="14" t="s">
        <v>516</v>
      </c>
      <c r="C102" s="14" t="s">
        <v>30</v>
      </c>
      <c r="D102" s="14" t="s">
        <v>31</v>
      </c>
      <c r="E102" s="14" t="s">
        <v>517</v>
      </c>
      <c r="F102" s="24" t="s">
        <v>518</v>
      </c>
      <c r="G102" s="15" t="s">
        <v>459</v>
      </c>
      <c r="H102" s="22">
        <v>44239</v>
      </c>
      <c r="I102" s="22">
        <v>44242</v>
      </c>
      <c r="J102" s="22">
        <v>44544</v>
      </c>
      <c r="K102" s="17">
        <v>300</v>
      </c>
      <c r="L102" s="18">
        <v>57000000</v>
      </c>
      <c r="M102" s="3" t="s">
        <v>35</v>
      </c>
      <c r="N102" s="19">
        <v>1697</v>
      </c>
      <c r="O102" s="14" t="s">
        <v>36</v>
      </c>
      <c r="P102" s="14"/>
      <c r="Q102" s="16"/>
      <c r="R102" s="18"/>
      <c r="S102" s="14"/>
      <c r="T102" s="16"/>
      <c r="U102" s="14"/>
      <c r="V102" s="17"/>
      <c r="W102" s="50">
        <f>+L102+R102</f>
        <v>57000000</v>
      </c>
      <c r="X102" s="21" t="s">
        <v>37</v>
      </c>
      <c r="Y102" s="21" t="s">
        <v>39</v>
      </c>
      <c r="Z102" s="14" t="s">
        <v>40</v>
      </c>
    </row>
    <row r="103" spans="1:26" ht="84" x14ac:dyDescent="0.2">
      <c r="A103" s="14" t="s">
        <v>519</v>
      </c>
      <c r="B103" s="14" t="s">
        <v>520</v>
      </c>
      <c r="C103" s="14" t="s">
        <v>30</v>
      </c>
      <c r="D103" s="14" t="s">
        <v>31</v>
      </c>
      <c r="E103" s="14" t="s">
        <v>521</v>
      </c>
      <c r="F103" s="14" t="s">
        <v>522</v>
      </c>
      <c r="G103" s="15" t="s">
        <v>523</v>
      </c>
      <c r="H103" s="22">
        <v>44243</v>
      </c>
      <c r="I103" s="22">
        <v>44246</v>
      </c>
      <c r="J103" s="22">
        <v>44548</v>
      </c>
      <c r="K103" s="17">
        <v>300</v>
      </c>
      <c r="L103" s="18">
        <v>52000000</v>
      </c>
      <c r="M103" s="3" t="s">
        <v>35</v>
      </c>
      <c r="N103" s="19">
        <v>1697</v>
      </c>
      <c r="O103" s="14" t="s">
        <v>36</v>
      </c>
      <c r="P103" s="14"/>
      <c r="Q103" s="16"/>
      <c r="R103" s="18"/>
      <c r="S103" s="14"/>
      <c r="T103" s="16"/>
      <c r="U103" s="14"/>
      <c r="V103" s="17"/>
      <c r="W103" s="50">
        <f>+L103+R103</f>
        <v>52000000</v>
      </c>
      <c r="X103" s="21" t="s">
        <v>37</v>
      </c>
      <c r="Y103" s="21" t="s">
        <v>525</v>
      </c>
      <c r="Z103" s="14" t="s">
        <v>40</v>
      </c>
    </row>
    <row r="104" spans="1:26" ht="84" x14ac:dyDescent="0.2">
      <c r="A104" s="14" t="s">
        <v>526</v>
      </c>
      <c r="B104" s="14" t="s">
        <v>527</v>
      </c>
      <c r="C104" s="14" t="s">
        <v>30</v>
      </c>
      <c r="D104" s="14" t="s">
        <v>31</v>
      </c>
      <c r="E104" s="14" t="s">
        <v>528</v>
      </c>
      <c r="F104" s="14" t="s">
        <v>529</v>
      </c>
      <c r="G104" s="15" t="s">
        <v>530</v>
      </c>
      <c r="H104" s="22">
        <v>44244</v>
      </c>
      <c r="I104" s="22">
        <v>44244</v>
      </c>
      <c r="J104" s="22">
        <v>44546</v>
      </c>
      <c r="K104" s="17">
        <v>300</v>
      </c>
      <c r="L104" s="18">
        <v>67000000</v>
      </c>
      <c r="M104" s="3" t="s">
        <v>35</v>
      </c>
      <c r="N104" s="19">
        <v>1697</v>
      </c>
      <c r="O104" s="14" t="s">
        <v>36</v>
      </c>
      <c r="P104" s="14"/>
      <c r="Q104" s="18"/>
      <c r="R104" s="18"/>
      <c r="S104" s="14"/>
      <c r="T104" s="18"/>
      <c r="U104" s="14"/>
      <c r="V104" s="20"/>
      <c r="W104" s="50">
        <f>+L104+R104</f>
        <v>67000000</v>
      </c>
      <c r="X104" s="21" t="s">
        <v>37</v>
      </c>
      <c r="Y104" s="21" t="s">
        <v>123</v>
      </c>
      <c r="Z104" s="14" t="s">
        <v>40</v>
      </c>
    </row>
    <row r="105" spans="1:26" ht="72" x14ac:dyDescent="0.2">
      <c r="A105" s="14" t="s">
        <v>531</v>
      </c>
      <c r="B105" s="14" t="s">
        <v>532</v>
      </c>
      <c r="C105" s="14" t="s">
        <v>30</v>
      </c>
      <c r="D105" s="14" t="s">
        <v>31</v>
      </c>
      <c r="E105" s="14" t="s">
        <v>533</v>
      </c>
      <c r="F105" s="14" t="s">
        <v>534</v>
      </c>
      <c r="G105" s="15" t="s">
        <v>535</v>
      </c>
      <c r="H105" s="22">
        <v>44239</v>
      </c>
      <c r="I105" s="22">
        <v>44253</v>
      </c>
      <c r="J105" s="22">
        <v>44555</v>
      </c>
      <c r="K105" s="17">
        <v>300</v>
      </c>
      <c r="L105" s="18">
        <v>26000000</v>
      </c>
      <c r="M105" s="14" t="s">
        <v>46</v>
      </c>
      <c r="N105" s="19">
        <v>1698</v>
      </c>
      <c r="O105" s="14" t="s">
        <v>47</v>
      </c>
      <c r="P105" s="14"/>
      <c r="Q105" s="16"/>
      <c r="R105" s="18"/>
      <c r="S105" s="14"/>
      <c r="T105" s="16"/>
      <c r="U105" s="14"/>
      <c r="V105" s="17"/>
      <c r="W105" s="50">
        <f>+L105+R105</f>
        <v>26000000</v>
      </c>
      <c r="X105" s="21" t="s">
        <v>48</v>
      </c>
      <c r="Y105" s="21" t="s">
        <v>49</v>
      </c>
      <c r="Z105" s="14" t="s">
        <v>40</v>
      </c>
    </row>
    <row r="106" spans="1:26" ht="120" x14ac:dyDescent="0.2">
      <c r="A106" s="14" t="s">
        <v>536</v>
      </c>
      <c r="B106" s="14" t="s">
        <v>537</v>
      </c>
      <c r="C106" s="14" t="s">
        <v>30</v>
      </c>
      <c r="D106" s="14" t="s">
        <v>31</v>
      </c>
      <c r="E106" s="14" t="s">
        <v>538</v>
      </c>
      <c r="F106" s="14" t="s">
        <v>539</v>
      </c>
      <c r="G106" s="15" t="s">
        <v>540</v>
      </c>
      <c r="H106" s="22">
        <v>44239</v>
      </c>
      <c r="I106" s="22">
        <v>44242</v>
      </c>
      <c r="J106" s="22">
        <v>44559</v>
      </c>
      <c r="K106" s="27">
        <v>300</v>
      </c>
      <c r="L106" s="18">
        <v>52000000</v>
      </c>
      <c r="M106" s="3" t="s">
        <v>35</v>
      </c>
      <c r="N106" s="19">
        <v>1697</v>
      </c>
      <c r="O106" s="14" t="s">
        <v>36</v>
      </c>
      <c r="P106" s="14"/>
      <c r="Q106" s="16"/>
      <c r="R106" s="18"/>
      <c r="S106" s="14"/>
      <c r="T106" s="16"/>
      <c r="U106" s="14"/>
      <c r="V106" s="17"/>
      <c r="W106" s="50">
        <f>+L106+R106</f>
        <v>52000000</v>
      </c>
      <c r="X106" s="21" t="s">
        <v>37</v>
      </c>
      <c r="Y106" s="21" t="s">
        <v>163</v>
      </c>
      <c r="Z106" s="14" t="s">
        <v>40</v>
      </c>
    </row>
    <row r="107" spans="1:26" ht="132" x14ac:dyDescent="0.2">
      <c r="A107" s="14" t="s">
        <v>541</v>
      </c>
      <c r="B107" s="14" t="s">
        <v>542</v>
      </c>
      <c r="C107" s="14" t="s">
        <v>30</v>
      </c>
      <c r="D107" s="14" t="s">
        <v>31</v>
      </c>
      <c r="E107" s="14" t="s">
        <v>543</v>
      </c>
      <c r="F107" s="14" t="s">
        <v>544</v>
      </c>
      <c r="G107" s="15" t="s">
        <v>293</v>
      </c>
      <c r="H107" s="22">
        <v>44242</v>
      </c>
      <c r="I107" s="22">
        <v>44243</v>
      </c>
      <c r="J107" s="22">
        <v>44545</v>
      </c>
      <c r="K107" s="17">
        <v>300</v>
      </c>
      <c r="L107" s="18">
        <v>67000000</v>
      </c>
      <c r="M107" s="3" t="s">
        <v>35</v>
      </c>
      <c r="N107" s="19">
        <v>1697</v>
      </c>
      <c r="O107" s="14" t="s">
        <v>36</v>
      </c>
      <c r="P107" s="14"/>
      <c r="Q107" s="16"/>
      <c r="R107" s="18"/>
      <c r="S107" s="14"/>
      <c r="T107" s="16"/>
      <c r="U107" s="14"/>
      <c r="V107" s="17"/>
      <c r="W107" s="50">
        <f>+L107+R107</f>
        <v>67000000</v>
      </c>
      <c r="X107" s="21" t="s">
        <v>37</v>
      </c>
      <c r="Y107" s="21" t="s">
        <v>268</v>
      </c>
      <c r="Z107" s="14" t="s">
        <v>40</v>
      </c>
    </row>
    <row r="108" spans="1:26" ht="108" x14ac:dyDescent="0.2">
      <c r="A108" s="14" t="s">
        <v>545</v>
      </c>
      <c r="B108" s="14" t="s">
        <v>546</v>
      </c>
      <c r="C108" s="14" t="s">
        <v>30</v>
      </c>
      <c r="D108" s="14" t="s">
        <v>31</v>
      </c>
      <c r="E108" s="14" t="s">
        <v>547</v>
      </c>
      <c r="F108" s="14" t="s">
        <v>548</v>
      </c>
      <c r="G108" s="15" t="s">
        <v>227</v>
      </c>
      <c r="H108" s="22">
        <v>44243</v>
      </c>
      <c r="I108" s="22">
        <v>44244</v>
      </c>
      <c r="J108" s="22">
        <v>44546</v>
      </c>
      <c r="K108" s="17">
        <v>300</v>
      </c>
      <c r="L108" s="18">
        <v>17500000</v>
      </c>
      <c r="M108" s="14" t="s">
        <v>46</v>
      </c>
      <c r="N108" s="19">
        <v>1698</v>
      </c>
      <c r="O108" s="14" t="s">
        <v>47</v>
      </c>
      <c r="P108" s="14"/>
      <c r="Q108" s="16"/>
      <c r="R108" s="18"/>
      <c r="S108" s="14"/>
      <c r="T108" s="16"/>
      <c r="U108" s="14"/>
      <c r="V108" s="17"/>
      <c r="W108" s="50">
        <f>+L108+R108</f>
        <v>17500000</v>
      </c>
      <c r="X108" s="21" t="s">
        <v>48</v>
      </c>
      <c r="Y108" s="21" t="s">
        <v>68</v>
      </c>
      <c r="Z108" s="14" t="s">
        <v>40</v>
      </c>
    </row>
    <row r="109" spans="1:26" ht="84" x14ac:dyDescent="0.2">
      <c r="A109" s="14" t="s">
        <v>549</v>
      </c>
      <c r="B109" s="14" t="s">
        <v>550</v>
      </c>
      <c r="C109" s="14" t="s">
        <v>30</v>
      </c>
      <c r="D109" s="14" t="s">
        <v>31</v>
      </c>
      <c r="E109" s="14" t="s">
        <v>551</v>
      </c>
      <c r="F109" s="14" t="s">
        <v>552</v>
      </c>
      <c r="G109" s="15" t="s">
        <v>553</v>
      </c>
      <c r="H109" s="22">
        <v>44243</v>
      </c>
      <c r="I109" s="22">
        <v>44246</v>
      </c>
      <c r="J109" s="22">
        <v>44574</v>
      </c>
      <c r="K109" s="17">
        <v>240</v>
      </c>
      <c r="L109" s="18">
        <v>45600000</v>
      </c>
      <c r="M109" s="14" t="s">
        <v>195</v>
      </c>
      <c r="N109" s="19">
        <v>1636</v>
      </c>
      <c r="O109" s="14" t="s">
        <v>196</v>
      </c>
      <c r="P109" s="14">
        <v>1</v>
      </c>
      <c r="Q109" s="25">
        <v>44484</v>
      </c>
      <c r="R109" s="18">
        <v>16530000</v>
      </c>
      <c r="S109" s="14">
        <v>1</v>
      </c>
      <c r="T109" s="25">
        <v>44484</v>
      </c>
      <c r="U109" s="14">
        <v>87</v>
      </c>
      <c r="V109" s="17">
        <f>U109+K109</f>
        <v>327</v>
      </c>
      <c r="W109" s="50">
        <f>+L109+R109</f>
        <v>62130000</v>
      </c>
      <c r="X109" s="21" t="s">
        <v>37</v>
      </c>
      <c r="Y109" s="21" t="s">
        <v>345</v>
      </c>
      <c r="Z109" s="14" t="s">
        <v>40</v>
      </c>
    </row>
    <row r="110" spans="1:26" ht="192" x14ac:dyDescent="0.2">
      <c r="A110" s="14" t="s">
        <v>554</v>
      </c>
      <c r="B110" s="14" t="s">
        <v>555</v>
      </c>
      <c r="C110" s="14" t="s">
        <v>30</v>
      </c>
      <c r="D110" s="14" t="s">
        <v>31</v>
      </c>
      <c r="E110" s="14" t="s">
        <v>556</v>
      </c>
      <c r="F110" s="14" t="s">
        <v>557</v>
      </c>
      <c r="G110" s="15" t="s">
        <v>558</v>
      </c>
      <c r="H110" s="22">
        <v>44244</v>
      </c>
      <c r="I110" s="22">
        <v>44245</v>
      </c>
      <c r="J110" s="22">
        <v>44574</v>
      </c>
      <c r="K110" s="17">
        <v>240</v>
      </c>
      <c r="L110" s="18">
        <v>41600000</v>
      </c>
      <c r="M110" s="14" t="s">
        <v>195</v>
      </c>
      <c r="N110" s="19">
        <v>1636</v>
      </c>
      <c r="O110" s="14" t="s">
        <v>196</v>
      </c>
      <c r="P110" s="14">
        <v>1</v>
      </c>
      <c r="Q110" s="25">
        <v>44484</v>
      </c>
      <c r="R110" s="18">
        <v>15253333</v>
      </c>
      <c r="S110" s="14">
        <v>1</v>
      </c>
      <c r="T110" s="25">
        <v>44484</v>
      </c>
      <c r="U110" s="14">
        <v>88</v>
      </c>
      <c r="V110" s="17">
        <f>U110+K110</f>
        <v>328</v>
      </c>
      <c r="W110" s="50">
        <f>+L110+R110</f>
        <v>56853333</v>
      </c>
      <c r="X110" s="21" t="s">
        <v>37</v>
      </c>
      <c r="Y110" s="21" t="s">
        <v>345</v>
      </c>
      <c r="Z110" s="14" t="s">
        <v>40</v>
      </c>
    </row>
    <row r="111" spans="1:26" ht="192" x14ac:dyDescent="0.2">
      <c r="A111" s="14" t="s">
        <v>559</v>
      </c>
      <c r="B111" s="14" t="s">
        <v>560</v>
      </c>
      <c r="C111" s="14" t="s">
        <v>30</v>
      </c>
      <c r="D111" s="14" t="s">
        <v>31</v>
      </c>
      <c r="E111" s="14" t="s">
        <v>561</v>
      </c>
      <c r="F111" s="14" t="s">
        <v>562</v>
      </c>
      <c r="G111" s="15" t="s">
        <v>558</v>
      </c>
      <c r="H111" s="22">
        <v>44244</v>
      </c>
      <c r="I111" s="22">
        <v>44249</v>
      </c>
      <c r="J111" s="22">
        <v>44561</v>
      </c>
      <c r="K111" s="17">
        <v>240</v>
      </c>
      <c r="L111" s="18">
        <v>41600000</v>
      </c>
      <c r="M111" s="14" t="s">
        <v>195</v>
      </c>
      <c r="N111" s="19">
        <v>1636</v>
      </c>
      <c r="O111" s="14" t="s">
        <v>196</v>
      </c>
      <c r="P111" s="14">
        <v>1</v>
      </c>
      <c r="Q111" s="25">
        <v>44490</v>
      </c>
      <c r="R111" s="18">
        <v>12306667</v>
      </c>
      <c r="S111" s="14">
        <v>1</v>
      </c>
      <c r="T111" s="25">
        <v>44490</v>
      </c>
      <c r="U111" s="14">
        <v>71</v>
      </c>
      <c r="V111" s="17">
        <f>U111+K111</f>
        <v>311</v>
      </c>
      <c r="W111" s="50">
        <f>+L111+R111</f>
        <v>53906667</v>
      </c>
      <c r="X111" s="21" t="s">
        <v>37</v>
      </c>
      <c r="Y111" s="21" t="s">
        <v>345</v>
      </c>
      <c r="Z111" s="14" t="s">
        <v>40</v>
      </c>
    </row>
    <row r="112" spans="1:26" ht="60" x14ac:dyDescent="0.2">
      <c r="A112" s="14" t="s">
        <v>563</v>
      </c>
      <c r="B112" s="14" t="s">
        <v>564</v>
      </c>
      <c r="C112" s="14" t="s">
        <v>30</v>
      </c>
      <c r="D112" s="14" t="s">
        <v>31</v>
      </c>
      <c r="E112" s="14" t="s">
        <v>565</v>
      </c>
      <c r="F112" s="14" t="s">
        <v>566</v>
      </c>
      <c r="G112" s="15" t="s">
        <v>567</v>
      </c>
      <c r="H112" s="22">
        <v>44244</v>
      </c>
      <c r="I112" s="28">
        <v>44246</v>
      </c>
      <c r="J112" s="28">
        <v>44548</v>
      </c>
      <c r="K112" s="17">
        <v>300</v>
      </c>
      <c r="L112" s="18">
        <v>30000000</v>
      </c>
      <c r="M112" s="3" t="s">
        <v>35</v>
      </c>
      <c r="N112" s="19">
        <v>1697</v>
      </c>
      <c r="O112" s="14" t="s">
        <v>36</v>
      </c>
      <c r="P112" s="14"/>
      <c r="Q112" s="16"/>
      <c r="R112" s="18"/>
      <c r="S112" s="14"/>
      <c r="T112" s="16"/>
      <c r="U112" s="14"/>
      <c r="V112" s="17"/>
      <c r="W112" s="50">
        <f>+L112+R112</f>
        <v>30000000</v>
      </c>
      <c r="X112" s="21" t="s">
        <v>48</v>
      </c>
      <c r="Y112" s="21" t="s">
        <v>403</v>
      </c>
      <c r="Z112" s="14" t="s">
        <v>40</v>
      </c>
    </row>
    <row r="113" spans="1:26" ht="192" x14ac:dyDescent="0.2">
      <c r="A113" s="14" t="s">
        <v>568</v>
      </c>
      <c r="B113" s="14" t="s">
        <v>569</v>
      </c>
      <c r="C113" s="14" t="s">
        <v>30</v>
      </c>
      <c r="D113" s="14" t="s">
        <v>31</v>
      </c>
      <c r="E113" s="14" t="s">
        <v>570</v>
      </c>
      <c r="F113" s="14" t="s">
        <v>571</v>
      </c>
      <c r="G113" s="15" t="s">
        <v>194</v>
      </c>
      <c r="H113" s="22">
        <v>44245</v>
      </c>
      <c r="I113" s="16">
        <v>44249</v>
      </c>
      <c r="J113" s="16">
        <v>44574</v>
      </c>
      <c r="K113" s="17">
        <v>240</v>
      </c>
      <c r="L113" s="18">
        <v>41600000</v>
      </c>
      <c r="M113" s="14" t="s">
        <v>195</v>
      </c>
      <c r="N113" s="19">
        <v>1636</v>
      </c>
      <c r="O113" s="14" t="s">
        <v>196</v>
      </c>
      <c r="P113" s="14">
        <v>1</v>
      </c>
      <c r="Q113" s="25">
        <v>44490</v>
      </c>
      <c r="R113" s="18">
        <v>14560000</v>
      </c>
      <c r="S113" s="14">
        <v>1</v>
      </c>
      <c r="T113" s="25">
        <v>44490</v>
      </c>
      <c r="U113" s="14">
        <v>84</v>
      </c>
      <c r="V113" s="17">
        <f>U113+K113</f>
        <v>324</v>
      </c>
      <c r="W113" s="50">
        <f>+L113+R113</f>
        <v>56160000</v>
      </c>
      <c r="X113" s="21" t="s">
        <v>37</v>
      </c>
      <c r="Y113" s="21" t="s">
        <v>197</v>
      </c>
      <c r="Z113" s="14" t="s">
        <v>40</v>
      </c>
    </row>
    <row r="114" spans="1:26" ht="192" x14ac:dyDescent="0.2">
      <c r="A114" s="14" t="s">
        <v>572</v>
      </c>
      <c r="B114" s="14" t="s">
        <v>573</v>
      </c>
      <c r="C114" s="14" t="s">
        <v>30</v>
      </c>
      <c r="D114" s="14" t="s">
        <v>31</v>
      </c>
      <c r="E114" s="14" t="s">
        <v>574</v>
      </c>
      <c r="F114" s="14" t="s">
        <v>575</v>
      </c>
      <c r="G114" s="15" t="s">
        <v>576</v>
      </c>
      <c r="H114" s="22">
        <v>44245</v>
      </c>
      <c r="I114" s="16">
        <v>44258</v>
      </c>
      <c r="J114" s="16">
        <v>44568</v>
      </c>
      <c r="K114" s="17">
        <v>240</v>
      </c>
      <c r="L114" s="18">
        <v>41600000</v>
      </c>
      <c r="M114" s="14" t="s">
        <v>195</v>
      </c>
      <c r="N114" s="19">
        <v>1636</v>
      </c>
      <c r="O114" s="14" t="s">
        <v>196</v>
      </c>
      <c r="P114" s="14">
        <v>1</v>
      </c>
      <c r="Q114" s="25">
        <v>44509</v>
      </c>
      <c r="R114" s="18">
        <v>10053333</v>
      </c>
      <c r="S114" s="14">
        <v>1</v>
      </c>
      <c r="T114" s="25">
        <v>44509</v>
      </c>
      <c r="U114" s="14">
        <v>58</v>
      </c>
      <c r="V114" s="17">
        <f>U114+K114</f>
        <v>298</v>
      </c>
      <c r="W114" s="50">
        <f>+L114+R114</f>
        <v>51653333</v>
      </c>
      <c r="X114" s="21" t="s">
        <v>37</v>
      </c>
      <c r="Y114" s="21" t="s">
        <v>345</v>
      </c>
      <c r="Z114" s="14" t="s">
        <v>40</v>
      </c>
    </row>
    <row r="115" spans="1:26" ht="192" x14ac:dyDescent="0.2">
      <c r="A115" s="14" t="s">
        <v>577</v>
      </c>
      <c r="B115" s="14" t="s">
        <v>578</v>
      </c>
      <c r="C115" s="14" t="s">
        <v>30</v>
      </c>
      <c r="D115" s="14" t="s">
        <v>31</v>
      </c>
      <c r="E115" s="14" t="s">
        <v>579</v>
      </c>
      <c r="F115" s="14" t="s">
        <v>580</v>
      </c>
      <c r="G115" s="15" t="s">
        <v>576</v>
      </c>
      <c r="H115" s="22">
        <v>44246</v>
      </c>
      <c r="I115" s="16">
        <v>44249</v>
      </c>
      <c r="J115" s="16">
        <v>44561</v>
      </c>
      <c r="K115" s="17">
        <v>240</v>
      </c>
      <c r="L115" s="18">
        <v>41600000</v>
      </c>
      <c r="M115" s="14" t="s">
        <v>195</v>
      </c>
      <c r="N115" s="19">
        <v>1636</v>
      </c>
      <c r="O115" s="14" t="s">
        <v>196</v>
      </c>
      <c r="P115" s="14">
        <v>1</v>
      </c>
      <c r="Q115" s="16">
        <v>44490</v>
      </c>
      <c r="R115" s="18">
        <v>12306667</v>
      </c>
      <c r="S115" s="14"/>
      <c r="T115" s="16">
        <v>44490</v>
      </c>
      <c r="U115" s="14">
        <v>71</v>
      </c>
      <c r="V115" s="17">
        <f>U115+K115</f>
        <v>311</v>
      </c>
      <c r="W115" s="50">
        <f>+L115+R115</f>
        <v>53906667</v>
      </c>
      <c r="X115" s="21" t="s">
        <v>37</v>
      </c>
      <c r="Y115" s="21" t="s">
        <v>345</v>
      </c>
      <c r="Z115" s="14" t="s">
        <v>40</v>
      </c>
    </row>
    <row r="116" spans="1:26" ht="192" x14ac:dyDescent="0.2">
      <c r="A116" s="14" t="s">
        <v>581</v>
      </c>
      <c r="B116" s="14" t="s">
        <v>582</v>
      </c>
      <c r="C116" s="14" t="s">
        <v>30</v>
      </c>
      <c r="D116" s="14" t="s">
        <v>31</v>
      </c>
      <c r="E116" s="14" t="s">
        <v>583</v>
      </c>
      <c r="F116" s="14" t="s">
        <v>584</v>
      </c>
      <c r="G116" s="15" t="s">
        <v>194</v>
      </c>
      <c r="H116" s="22">
        <v>44245</v>
      </c>
      <c r="I116" s="16">
        <v>44249</v>
      </c>
      <c r="J116" s="16">
        <v>44561</v>
      </c>
      <c r="K116" s="17">
        <v>240</v>
      </c>
      <c r="L116" s="18">
        <v>41600000</v>
      </c>
      <c r="M116" s="14" t="s">
        <v>195</v>
      </c>
      <c r="N116" s="19">
        <v>1636</v>
      </c>
      <c r="O116" s="14" t="s">
        <v>196</v>
      </c>
      <c r="P116" s="14">
        <v>1</v>
      </c>
      <c r="Q116" s="16">
        <v>44490</v>
      </c>
      <c r="R116" s="18">
        <v>12306667</v>
      </c>
      <c r="S116" s="14"/>
      <c r="T116" s="16">
        <v>44490</v>
      </c>
      <c r="U116" s="14">
        <v>71</v>
      </c>
      <c r="V116" s="17">
        <f>U116+K116</f>
        <v>311</v>
      </c>
      <c r="W116" s="50">
        <f>+L116+R116</f>
        <v>53906667</v>
      </c>
      <c r="X116" s="21" t="s">
        <v>37</v>
      </c>
      <c r="Y116" s="21" t="s">
        <v>197</v>
      </c>
      <c r="Z116" s="14" t="s">
        <v>40</v>
      </c>
    </row>
    <row r="117" spans="1:26" ht="120" x14ac:dyDescent="0.2">
      <c r="A117" s="14" t="s">
        <v>585</v>
      </c>
      <c r="B117" s="14" t="s">
        <v>586</v>
      </c>
      <c r="C117" s="14" t="s">
        <v>30</v>
      </c>
      <c r="D117" s="14" t="s">
        <v>31</v>
      </c>
      <c r="E117" s="14" t="s">
        <v>587</v>
      </c>
      <c r="F117" s="14" t="s">
        <v>588</v>
      </c>
      <c r="G117" s="15" t="s">
        <v>589</v>
      </c>
      <c r="H117" s="22">
        <v>44245</v>
      </c>
      <c r="I117" s="22">
        <v>44246</v>
      </c>
      <c r="J117" s="22">
        <v>44548</v>
      </c>
      <c r="K117" s="17">
        <v>300</v>
      </c>
      <c r="L117" s="18">
        <v>57000000</v>
      </c>
      <c r="M117" s="14" t="s">
        <v>46</v>
      </c>
      <c r="N117" s="19">
        <v>1698</v>
      </c>
      <c r="O117" s="14" t="s">
        <v>47</v>
      </c>
      <c r="P117" s="14"/>
      <c r="Q117" s="16"/>
      <c r="R117" s="18"/>
      <c r="S117" s="14"/>
      <c r="T117" s="16"/>
      <c r="U117" s="14"/>
      <c r="V117" s="17"/>
      <c r="W117" s="50">
        <f>+L117+R117</f>
        <v>57000000</v>
      </c>
      <c r="X117" s="21" t="s">
        <v>37</v>
      </c>
      <c r="Y117" s="21" t="s">
        <v>68</v>
      </c>
      <c r="Z117" s="14" t="s">
        <v>40</v>
      </c>
    </row>
    <row r="118" spans="1:26" ht="192" x14ac:dyDescent="0.2">
      <c r="A118" s="14" t="s">
        <v>590</v>
      </c>
      <c r="B118" s="14" t="s">
        <v>591</v>
      </c>
      <c r="C118" s="14" t="s">
        <v>30</v>
      </c>
      <c r="D118" s="14" t="s">
        <v>31</v>
      </c>
      <c r="E118" s="14" t="s">
        <v>592</v>
      </c>
      <c r="F118" s="14" t="s">
        <v>593</v>
      </c>
      <c r="G118" s="15" t="s">
        <v>194</v>
      </c>
      <c r="H118" s="22">
        <v>44244</v>
      </c>
      <c r="I118" s="16">
        <v>44249</v>
      </c>
      <c r="J118" s="16">
        <v>44561</v>
      </c>
      <c r="K118" s="17">
        <v>240</v>
      </c>
      <c r="L118" s="18">
        <v>41600000</v>
      </c>
      <c r="M118" s="14" t="s">
        <v>195</v>
      </c>
      <c r="N118" s="19">
        <v>1636</v>
      </c>
      <c r="O118" s="14" t="s">
        <v>196</v>
      </c>
      <c r="P118" s="14">
        <v>1</v>
      </c>
      <c r="Q118" s="16">
        <v>44490</v>
      </c>
      <c r="R118" s="18">
        <v>12306667</v>
      </c>
      <c r="S118" s="14">
        <v>1</v>
      </c>
      <c r="T118" s="16">
        <v>44490</v>
      </c>
      <c r="U118" s="14">
        <v>71</v>
      </c>
      <c r="V118" s="17">
        <f>U118+K118</f>
        <v>311</v>
      </c>
      <c r="W118" s="50">
        <f>+L118+R118</f>
        <v>53906667</v>
      </c>
      <c r="X118" s="21" t="s">
        <v>37</v>
      </c>
      <c r="Y118" s="21" t="s">
        <v>345</v>
      </c>
      <c r="Z118" s="14" t="s">
        <v>40</v>
      </c>
    </row>
    <row r="119" spans="1:26" ht="96" x14ac:dyDescent="0.2">
      <c r="A119" s="14" t="s">
        <v>594</v>
      </c>
      <c r="B119" s="14" t="s">
        <v>595</v>
      </c>
      <c r="C119" s="14" t="s">
        <v>30</v>
      </c>
      <c r="D119" s="14" t="s">
        <v>31</v>
      </c>
      <c r="E119" s="14" t="s">
        <v>596</v>
      </c>
      <c r="F119" s="14" t="s">
        <v>597</v>
      </c>
      <c r="G119" s="15" t="s">
        <v>598</v>
      </c>
      <c r="H119" s="22">
        <v>44245</v>
      </c>
      <c r="I119" s="16">
        <v>44246</v>
      </c>
      <c r="J119" s="16">
        <v>44548</v>
      </c>
      <c r="K119" s="17">
        <v>300</v>
      </c>
      <c r="L119" s="18">
        <v>33000000</v>
      </c>
      <c r="M119" s="3" t="s">
        <v>35</v>
      </c>
      <c r="N119" s="19">
        <v>1697</v>
      </c>
      <c r="O119" s="14" t="s">
        <v>36</v>
      </c>
      <c r="P119" s="14"/>
      <c r="Q119" s="16"/>
      <c r="R119" s="18"/>
      <c r="S119" s="14"/>
      <c r="T119" s="16"/>
      <c r="U119" s="14"/>
      <c r="V119" s="17"/>
      <c r="W119" s="50">
        <f>+L119+R119</f>
        <v>33000000</v>
      </c>
      <c r="X119" s="21" t="s">
        <v>48</v>
      </c>
      <c r="Y119" s="21" t="s">
        <v>163</v>
      </c>
      <c r="Z119" s="14" t="s">
        <v>40</v>
      </c>
    </row>
    <row r="120" spans="1:26" ht="120" x14ac:dyDescent="0.2">
      <c r="A120" s="14" t="s">
        <v>599</v>
      </c>
      <c r="B120" s="14" t="s">
        <v>600</v>
      </c>
      <c r="C120" s="14" t="s">
        <v>30</v>
      </c>
      <c r="D120" s="14" t="s">
        <v>31</v>
      </c>
      <c r="E120" s="14" t="s">
        <v>601</v>
      </c>
      <c r="F120" s="14" t="s">
        <v>602</v>
      </c>
      <c r="G120" s="15" t="s">
        <v>417</v>
      </c>
      <c r="H120" s="22">
        <v>44245</v>
      </c>
      <c r="I120" s="16">
        <v>44252</v>
      </c>
      <c r="J120" s="16">
        <v>44554</v>
      </c>
      <c r="K120" s="17">
        <v>300</v>
      </c>
      <c r="L120" s="18">
        <v>52000000</v>
      </c>
      <c r="M120" s="3" t="s">
        <v>35</v>
      </c>
      <c r="N120" s="19">
        <v>1697</v>
      </c>
      <c r="O120" s="14" t="s">
        <v>36</v>
      </c>
      <c r="P120" s="14"/>
      <c r="Q120" s="16"/>
      <c r="R120" s="18"/>
      <c r="S120" s="14"/>
      <c r="T120" s="16"/>
      <c r="U120" s="14"/>
      <c r="V120" s="17"/>
      <c r="W120" s="50">
        <f>+L120+R120</f>
        <v>52000000</v>
      </c>
      <c r="X120" s="21" t="s">
        <v>37</v>
      </c>
      <c r="Y120" s="21" t="s">
        <v>169</v>
      </c>
      <c r="Z120" s="14" t="s">
        <v>40</v>
      </c>
    </row>
    <row r="121" spans="1:26" ht="96" x14ac:dyDescent="0.2">
      <c r="A121" s="14" t="s">
        <v>603</v>
      </c>
      <c r="B121" s="14" t="s">
        <v>604</v>
      </c>
      <c r="C121" s="14" t="s">
        <v>30</v>
      </c>
      <c r="D121" s="14" t="s">
        <v>31</v>
      </c>
      <c r="E121" s="14" t="s">
        <v>605</v>
      </c>
      <c r="F121" s="14" t="s">
        <v>606</v>
      </c>
      <c r="G121" s="15" t="s">
        <v>607</v>
      </c>
      <c r="H121" s="16">
        <v>44249</v>
      </c>
      <c r="I121" s="26">
        <v>44273</v>
      </c>
      <c r="J121" s="16">
        <v>44578</v>
      </c>
      <c r="K121" s="17">
        <v>300</v>
      </c>
      <c r="L121" s="18">
        <v>43000000</v>
      </c>
      <c r="M121" s="3" t="s">
        <v>35</v>
      </c>
      <c r="N121" s="19">
        <v>1697</v>
      </c>
      <c r="O121" s="14" t="s">
        <v>36</v>
      </c>
      <c r="P121" s="14"/>
      <c r="Q121" s="16"/>
      <c r="R121" s="18"/>
      <c r="S121" s="14"/>
      <c r="T121" s="16"/>
      <c r="U121" s="14"/>
      <c r="V121" s="17"/>
      <c r="W121" s="50">
        <f>+L121+R121</f>
        <v>43000000</v>
      </c>
      <c r="X121" s="21" t="s">
        <v>37</v>
      </c>
      <c r="Y121" s="21" t="s">
        <v>309</v>
      </c>
      <c r="Z121" s="14" t="s">
        <v>40</v>
      </c>
    </row>
    <row r="122" spans="1:26" ht="60" x14ac:dyDescent="0.2">
      <c r="A122" s="14" t="s">
        <v>608</v>
      </c>
      <c r="B122" s="14" t="s">
        <v>609</v>
      </c>
      <c r="C122" s="14" t="s">
        <v>30</v>
      </c>
      <c r="D122" s="14" t="s">
        <v>31</v>
      </c>
      <c r="E122" s="14" t="s">
        <v>610</v>
      </c>
      <c r="F122" s="14" t="s">
        <v>611</v>
      </c>
      <c r="G122" s="15" t="s">
        <v>612</v>
      </c>
      <c r="H122" s="22">
        <v>44246</v>
      </c>
      <c r="I122" s="16">
        <v>44250</v>
      </c>
      <c r="J122" s="16">
        <v>44552</v>
      </c>
      <c r="K122" s="17">
        <v>300</v>
      </c>
      <c r="L122" s="18">
        <v>26000000</v>
      </c>
      <c r="M122" s="3" t="s">
        <v>35</v>
      </c>
      <c r="N122" s="19">
        <v>1697</v>
      </c>
      <c r="O122" s="14" t="s">
        <v>36</v>
      </c>
      <c r="P122" s="14"/>
      <c r="Q122" s="16"/>
      <c r="R122" s="18"/>
      <c r="S122" s="14"/>
      <c r="T122" s="16"/>
      <c r="U122" s="14"/>
      <c r="V122" s="17"/>
      <c r="W122" s="50">
        <f>+L122+R122</f>
        <v>26000000</v>
      </c>
      <c r="X122" s="21" t="s">
        <v>48</v>
      </c>
      <c r="Y122" s="21" t="s">
        <v>268</v>
      </c>
      <c r="Z122" s="14" t="s">
        <v>40</v>
      </c>
    </row>
    <row r="123" spans="1:26" ht="192" x14ac:dyDescent="0.2">
      <c r="A123" s="23" t="s">
        <v>613</v>
      </c>
      <c r="B123" s="23" t="s">
        <v>614</v>
      </c>
      <c r="C123" s="23" t="s">
        <v>30</v>
      </c>
      <c r="D123" s="23" t="s">
        <v>31</v>
      </c>
      <c r="E123" s="23" t="s">
        <v>615</v>
      </c>
      <c r="F123" s="23" t="s">
        <v>616</v>
      </c>
      <c r="G123" s="29" t="s">
        <v>194</v>
      </c>
      <c r="H123" s="26">
        <v>44245</v>
      </c>
      <c r="I123" s="26">
        <v>44249</v>
      </c>
      <c r="J123" s="26">
        <v>44574</v>
      </c>
      <c r="K123" s="30">
        <v>240</v>
      </c>
      <c r="L123" s="31">
        <v>41600000</v>
      </c>
      <c r="M123" s="23" t="s">
        <v>195</v>
      </c>
      <c r="N123" s="32">
        <v>1636</v>
      </c>
      <c r="O123" s="23" t="s">
        <v>196</v>
      </c>
      <c r="P123" s="23">
        <v>1</v>
      </c>
      <c r="Q123" s="26">
        <v>44490</v>
      </c>
      <c r="R123" s="31">
        <v>14560000</v>
      </c>
      <c r="S123" s="23">
        <v>1</v>
      </c>
      <c r="T123" s="26">
        <v>44490</v>
      </c>
      <c r="U123" s="23">
        <v>84</v>
      </c>
      <c r="V123" s="17">
        <f>U123+K123</f>
        <v>324</v>
      </c>
      <c r="W123" s="50">
        <f>+L123+R123</f>
        <v>56160000</v>
      </c>
      <c r="X123" s="33" t="s">
        <v>37</v>
      </c>
      <c r="Y123" s="33" t="s">
        <v>197</v>
      </c>
      <c r="Z123" s="23" t="s">
        <v>40</v>
      </c>
    </row>
    <row r="124" spans="1:26" ht="204" x14ac:dyDescent="0.2">
      <c r="A124" s="14" t="s">
        <v>617</v>
      </c>
      <c r="B124" s="14" t="s">
        <v>618</v>
      </c>
      <c r="C124" s="14" t="s">
        <v>30</v>
      </c>
      <c r="D124" s="14" t="s">
        <v>31</v>
      </c>
      <c r="E124" s="14" t="s">
        <v>619</v>
      </c>
      <c r="F124" s="14" t="s">
        <v>620</v>
      </c>
      <c r="G124" s="15" t="s">
        <v>621</v>
      </c>
      <c r="H124" s="16">
        <v>44245</v>
      </c>
      <c r="I124" s="22">
        <v>44246</v>
      </c>
      <c r="J124" s="22">
        <v>44574</v>
      </c>
      <c r="K124" s="17">
        <v>240</v>
      </c>
      <c r="L124" s="18">
        <v>26400000</v>
      </c>
      <c r="M124" s="14" t="s">
        <v>195</v>
      </c>
      <c r="N124" s="19">
        <v>1636</v>
      </c>
      <c r="O124" s="14" t="s">
        <v>196</v>
      </c>
      <c r="P124" s="14">
        <v>1</v>
      </c>
      <c r="Q124" s="16">
        <v>44484</v>
      </c>
      <c r="R124" s="18">
        <v>9570000</v>
      </c>
      <c r="S124" s="14">
        <v>1</v>
      </c>
      <c r="T124" s="16">
        <v>44484</v>
      </c>
      <c r="U124" s="14">
        <v>87</v>
      </c>
      <c r="V124" s="17">
        <f>U124+K124</f>
        <v>327</v>
      </c>
      <c r="W124" s="50">
        <f>+L124+R124</f>
        <v>35970000</v>
      </c>
      <c r="X124" s="21" t="s">
        <v>48</v>
      </c>
      <c r="Y124" s="21" t="s">
        <v>345</v>
      </c>
      <c r="Z124" s="14" t="s">
        <v>40</v>
      </c>
    </row>
    <row r="125" spans="1:26" ht="84" x14ac:dyDescent="0.2">
      <c r="A125" s="14" t="s">
        <v>622</v>
      </c>
      <c r="B125" s="14" t="s">
        <v>623</v>
      </c>
      <c r="C125" s="14" t="s">
        <v>30</v>
      </c>
      <c r="D125" s="14" t="s">
        <v>31</v>
      </c>
      <c r="E125" s="14" t="s">
        <v>624</v>
      </c>
      <c r="F125" s="14" t="s">
        <v>625</v>
      </c>
      <c r="G125" s="15" t="s">
        <v>626</v>
      </c>
      <c r="H125" s="22">
        <v>44245</v>
      </c>
      <c r="I125" s="16">
        <v>44246</v>
      </c>
      <c r="J125" s="16">
        <v>44548</v>
      </c>
      <c r="K125" s="17">
        <v>300</v>
      </c>
      <c r="L125" s="18">
        <v>43000000</v>
      </c>
      <c r="M125" s="3" t="s">
        <v>35</v>
      </c>
      <c r="N125" s="19">
        <v>1697</v>
      </c>
      <c r="O125" s="14" t="s">
        <v>36</v>
      </c>
      <c r="P125" s="14"/>
      <c r="Q125" s="16"/>
      <c r="R125" s="18"/>
      <c r="S125" s="14"/>
      <c r="T125" s="16"/>
      <c r="U125" s="14"/>
      <c r="V125" s="17"/>
      <c r="W125" s="50">
        <f>+L125+R125</f>
        <v>43000000</v>
      </c>
      <c r="X125" s="21" t="s">
        <v>37</v>
      </c>
      <c r="Y125" s="21" t="s">
        <v>449</v>
      </c>
      <c r="Z125" s="14" t="s">
        <v>40</v>
      </c>
    </row>
    <row r="126" spans="1:26" ht="72" x14ac:dyDescent="0.2">
      <c r="A126" s="14" t="s">
        <v>627</v>
      </c>
      <c r="B126" s="14" t="s">
        <v>628</v>
      </c>
      <c r="C126" s="14" t="s">
        <v>30</v>
      </c>
      <c r="D126" s="14" t="s">
        <v>31</v>
      </c>
      <c r="E126" s="14" t="s">
        <v>629</v>
      </c>
      <c r="F126" s="14" t="s">
        <v>630</v>
      </c>
      <c r="G126" s="15" t="s">
        <v>631</v>
      </c>
      <c r="H126" s="22">
        <v>44246</v>
      </c>
      <c r="I126" s="16">
        <v>44250</v>
      </c>
      <c r="J126" s="16">
        <v>44552</v>
      </c>
      <c r="K126" s="17">
        <v>300</v>
      </c>
      <c r="L126" s="18">
        <v>43000000</v>
      </c>
      <c r="M126" s="3" t="s">
        <v>35</v>
      </c>
      <c r="N126" s="19">
        <v>1697</v>
      </c>
      <c r="O126" s="14" t="s">
        <v>36</v>
      </c>
      <c r="P126" s="14"/>
      <c r="Q126" s="16"/>
      <c r="R126" s="18"/>
      <c r="S126" s="14"/>
      <c r="T126" s="16"/>
      <c r="U126" s="14"/>
      <c r="V126" s="17"/>
      <c r="W126" s="50">
        <f>+L126+R126</f>
        <v>43000000</v>
      </c>
      <c r="X126" s="21" t="s">
        <v>37</v>
      </c>
      <c r="Y126" s="21" t="s">
        <v>525</v>
      </c>
      <c r="Z126" s="14" t="s">
        <v>40</v>
      </c>
    </row>
    <row r="127" spans="1:26" ht="216" x14ac:dyDescent="0.2">
      <c r="A127" s="14" t="s">
        <v>632</v>
      </c>
      <c r="B127" s="14" t="s">
        <v>633</v>
      </c>
      <c r="C127" s="14" t="s">
        <v>30</v>
      </c>
      <c r="D127" s="14" t="s">
        <v>31</v>
      </c>
      <c r="E127" s="14" t="s">
        <v>634</v>
      </c>
      <c r="F127" s="14" t="s">
        <v>635</v>
      </c>
      <c r="G127" s="15" t="s">
        <v>636</v>
      </c>
      <c r="H127" s="22">
        <v>44245</v>
      </c>
      <c r="I127" s="16">
        <v>44246</v>
      </c>
      <c r="J127" s="16">
        <v>44574</v>
      </c>
      <c r="K127" s="17">
        <v>240</v>
      </c>
      <c r="L127" s="18">
        <v>26400000</v>
      </c>
      <c r="M127" s="14" t="s">
        <v>195</v>
      </c>
      <c r="N127" s="19">
        <v>1636</v>
      </c>
      <c r="O127" s="14" t="s">
        <v>196</v>
      </c>
      <c r="P127" s="14">
        <v>1</v>
      </c>
      <c r="Q127" s="16">
        <v>44484</v>
      </c>
      <c r="R127" s="18">
        <v>9570000</v>
      </c>
      <c r="S127" s="14">
        <v>1</v>
      </c>
      <c r="T127" s="16">
        <v>44484</v>
      </c>
      <c r="U127" s="14">
        <v>87</v>
      </c>
      <c r="V127" s="17">
        <f>U127+K127</f>
        <v>327</v>
      </c>
      <c r="W127" s="50">
        <f>+L127+R127</f>
        <v>35970000</v>
      </c>
      <c r="X127" s="21" t="s">
        <v>48</v>
      </c>
      <c r="Y127" s="21" t="s">
        <v>345</v>
      </c>
      <c r="Z127" s="14" t="s">
        <v>40</v>
      </c>
    </row>
    <row r="128" spans="1:26" ht="204" x14ac:dyDescent="0.2">
      <c r="A128" s="23" t="s">
        <v>637</v>
      </c>
      <c r="B128" s="23" t="s">
        <v>638</v>
      </c>
      <c r="C128" s="23" t="s">
        <v>30</v>
      </c>
      <c r="D128" s="23" t="s">
        <v>31</v>
      </c>
      <c r="E128" s="23" t="s">
        <v>639</v>
      </c>
      <c r="F128" s="23" t="s">
        <v>640</v>
      </c>
      <c r="G128" s="29" t="s">
        <v>641</v>
      </c>
      <c r="H128" s="26">
        <v>44245</v>
      </c>
      <c r="I128" s="26">
        <v>44249</v>
      </c>
      <c r="J128" s="26">
        <v>44574</v>
      </c>
      <c r="K128" s="30">
        <v>240</v>
      </c>
      <c r="L128" s="31">
        <v>41600000</v>
      </c>
      <c r="M128" s="23" t="s">
        <v>195</v>
      </c>
      <c r="N128" s="32">
        <v>1636</v>
      </c>
      <c r="O128" s="23" t="s">
        <v>196</v>
      </c>
      <c r="P128" s="23">
        <v>1</v>
      </c>
      <c r="Q128" s="26">
        <v>44490</v>
      </c>
      <c r="R128" s="31">
        <v>14560000</v>
      </c>
      <c r="S128" s="23">
        <v>1</v>
      </c>
      <c r="T128" s="26">
        <v>44490</v>
      </c>
      <c r="U128" s="23">
        <v>84</v>
      </c>
      <c r="V128" s="17">
        <f>U128+K128</f>
        <v>324</v>
      </c>
      <c r="W128" s="50">
        <f>+L128+R128</f>
        <v>56160000</v>
      </c>
      <c r="X128" s="33" t="s">
        <v>37</v>
      </c>
      <c r="Y128" s="33" t="s">
        <v>345</v>
      </c>
      <c r="Z128" s="23" t="s">
        <v>40</v>
      </c>
    </row>
    <row r="129" spans="1:26" ht="204" x14ac:dyDescent="0.2">
      <c r="A129" s="14" t="s">
        <v>642</v>
      </c>
      <c r="B129" s="14" t="s">
        <v>643</v>
      </c>
      <c r="C129" s="14" t="s">
        <v>30</v>
      </c>
      <c r="D129" s="14" t="s">
        <v>31</v>
      </c>
      <c r="E129" s="14" t="s">
        <v>644</v>
      </c>
      <c r="F129" s="14" t="s">
        <v>645</v>
      </c>
      <c r="G129" s="15" t="s">
        <v>641</v>
      </c>
      <c r="H129" s="22">
        <v>44245</v>
      </c>
      <c r="I129" s="16">
        <v>44246</v>
      </c>
      <c r="J129" s="16">
        <v>44574</v>
      </c>
      <c r="K129" s="17">
        <v>240</v>
      </c>
      <c r="L129" s="18">
        <v>41600000</v>
      </c>
      <c r="M129" s="14" t="s">
        <v>195</v>
      </c>
      <c r="N129" s="19">
        <v>1636</v>
      </c>
      <c r="O129" s="14" t="s">
        <v>196</v>
      </c>
      <c r="P129" s="14">
        <v>1</v>
      </c>
      <c r="Q129" s="16">
        <v>44484</v>
      </c>
      <c r="R129" s="18">
        <v>15080000</v>
      </c>
      <c r="S129" s="14">
        <v>1</v>
      </c>
      <c r="T129" s="16">
        <v>44484</v>
      </c>
      <c r="U129" s="14">
        <v>87</v>
      </c>
      <c r="V129" s="17">
        <f>U129+K129</f>
        <v>327</v>
      </c>
      <c r="W129" s="50">
        <f>+L129+R129</f>
        <v>56680000</v>
      </c>
      <c r="X129" s="21" t="s">
        <v>37</v>
      </c>
      <c r="Y129" s="21" t="s">
        <v>345</v>
      </c>
      <c r="Z129" s="14" t="s">
        <v>40</v>
      </c>
    </row>
    <row r="130" spans="1:26" ht="108" x14ac:dyDescent="0.2">
      <c r="A130" s="14" t="s">
        <v>646</v>
      </c>
      <c r="B130" s="14" t="s">
        <v>647</v>
      </c>
      <c r="C130" s="14" t="s">
        <v>30</v>
      </c>
      <c r="D130" s="14" t="s">
        <v>31</v>
      </c>
      <c r="E130" s="14" t="s">
        <v>648</v>
      </c>
      <c r="F130" s="14" t="s">
        <v>649</v>
      </c>
      <c r="G130" s="15" t="s">
        <v>650</v>
      </c>
      <c r="H130" s="22">
        <v>44249</v>
      </c>
      <c r="I130" s="16">
        <v>44252</v>
      </c>
      <c r="J130" s="16">
        <v>44554</v>
      </c>
      <c r="K130" s="17">
        <v>300</v>
      </c>
      <c r="L130" s="18">
        <v>43000000</v>
      </c>
      <c r="M130" s="3" t="s">
        <v>35</v>
      </c>
      <c r="N130" s="19">
        <v>1697</v>
      </c>
      <c r="O130" s="14" t="s">
        <v>36</v>
      </c>
      <c r="P130" s="14"/>
      <c r="Q130" s="16"/>
      <c r="R130" s="18"/>
      <c r="S130" s="14"/>
      <c r="T130" s="16"/>
      <c r="U130" s="14"/>
      <c r="V130" s="17"/>
      <c r="W130" s="50">
        <f>+L130+R130</f>
        <v>43000000</v>
      </c>
      <c r="X130" s="21" t="s">
        <v>37</v>
      </c>
      <c r="Y130" s="21" t="s">
        <v>449</v>
      </c>
      <c r="Z130" s="14" t="s">
        <v>40</v>
      </c>
    </row>
    <row r="131" spans="1:26" ht="60" x14ac:dyDescent="0.2">
      <c r="A131" s="23" t="s">
        <v>651</v>
      </c>
      <c r="B131" s="14" t="s">
        <v>652</v>
      </c>
      <c r="C131" s="14" t="s">
        <v>30</v>
      </c>
      <c r="D131" s="14" t="s">
        <v>31</v>
      </c>
      <c r="E131" s="14" t="s">
        <v>653</v>
      </c>
      <c r="F131" s="14" t="s">
        <v>654</v>
      </c>
      <c r="G131" s="15" t="s">
        <v>655</v>
      </c>
      <c r="H131" s="26">
        <v>44264</v>
      </c>
      <c r="I131" s="26">
        <v>44274</v>
      </c>
      <c r="J131" s="16">
        <v>44579</v>
      </c>
      <c r="K131" s="17">
        <v>300</v>
      </c>
      <c r="L131" s="18">
        <v>26000000</v>
      </c>
      <c r="M131" s="3" t="s">
        <v>35</v>
      </c>
      <c r="N131" s="19">
        <v>1697</v>
      </c>
      <c r="O131" s="14" t="s">
        <v>36</v>
      </c>
      <c r="P131" s="14"/>
      <c r="Q131" s="16"/>
      <c r="R131" s="18"/>
      <c r="S131" s="14"/>
      <c r="T131" s="16"/>
      <c r="U131" s="14"/>
      <c r="V131" s="17"/>
      <c r="W131" s="50">
        <f>+L131+R131</f>
        <v>26000000</v>
      </c>
      <c r="X131" s="21" t="s">
        <v>48</v>
      </c>
      <c r="Y131" s="21" t="s">
        <v>268</v>
      </c>
      <c r="Z131" s="14" t="s">
        <v>40</v>
      </c>
    </row>
    <row r="132" spans="1:26" ht="192" x14ac:dyDescent="0.2">
      <c r="A132" s="14" t="s">
        <v>656</v>
      </c>
      <c r="B132" s="14" t="s">
        <v>657</v>
      </c>
      <c r="C132" s="14" t="s">
        <v>30</v>
      </c>
      <c r="D132" s="14" t="s">
        <v>31</v>
      </c>
      <c r="E132" s="14" t="s">
        <v>658</v>
      </c>
      <c r="F132" s="14" t="s">
        <v>659</v>
      </c>
      <c r="G132" s="15" t="s">
        <v>660</v>
      </c>
      <c r="H132" s="16">
        <v>44249</v>
      </c>
      <c r="I132" s="16">
        <v>44251</v>
      </c>
      <c r="J132" s="16">
        <v>44561</v>
      </c>
      <c r="K132" s="17">
        <v>240</v>
      </c>
      <c r="L132" s="18">
        <v>41600000</v>
      </c>
      <c r="M132" s="14" t="s">
        <v>195</v>
      </c>
      <c r="N132" s="19">
        <v>1636</v>
      </c>
      <c r="O132" s="14" t="s">
        <v>196</v>
      </c>
      <c r="P132" s="14">
        <v>1</v>
      </c>
      <c r="Q132" s="16">
        <v>44491</v>
      </c>
      <c r="R132" s="18">
        <v>11960000</v>
      </c>
      <c r="S132" s="14">
        <v>1</v>
      </c>
      <c r="T132" s="16">
        <v>44491</v>
      </c>
      <c r="U132" s="14">
        <v>69</v>
      </c>
      <c r="V132" s="17">
        <f>U132+K132</f>
        <v>309</v>
      </c>
      <c r="W132" s="50">
        <f>+L132+R132</f>
        <v>53560000</v>
      </c>
      <c r="X132" s="21" t="s">
        <v>37</v>
      </c>
      <c r="Y132" s="21" t="s">
        <v>197</v>
      </c>
      <c r="Z132" s="14" t="s">
        <v>40</v>
      </c>
    </row>
    <row r="133" spans="1:26" ht="180" x14ac:dyDescent="0.2">
      <c r="A133" s="14" t="s">
        <v>661</v>
      </c>
      <c r="B133" s="14" t="s">
        <v>662</v>
      </c>
      <c r="C133" s="14" t="s">
        <v>30</v>
      </c>
      <c r="D133" s="14" t="s">
        <v>31</v>
      </c>
      <c r="E133" s="14" t="s">
        <v>663</v>
      </c>
      <c r="F133" s="14" t="s">
        <v>664</v>
      </c>
      <c r="G133" s="15" t="s">
        <v>665</v>
      </c>
      <c r="H133" s="16">
        <v>44246</v>
      </c>
      <c r="I133" s="16">
        <v>44246</v>
      </c>
      <c r="J133" s="16">
        <v>44548</v>
      </c>
      <c r="K133" s="17">
        <v>300</v>
      </c>
      <c r="L133" s="18">
        <v>26000000</v>
      </c>
      <c r="M133" s="3" t="s">
        <v>35</v>
      </c>
      <c r="N133" s="19">
        <v>1697</v>
      </c>
      <c r="O133" s="14" t="s">
        <v>36</v>
      </c>
      <c r="P133" s="14"/>
      <c r="Q133" s="16"/>
      <c r="R133" s="18"/>
      <c r="S133" s="14"/>
      <c r="T133" s="16"/>
      <c r="U133" s="14"/>
      <c r="V133" s="17"/>
      <c r="W133" s="50">
        <f>+L133+R133</f>
        <v>26000000</v>
      </c>
      <c r="X133" s="21" t="s">
        <v>48</v>
      </c>
      <c r="Y133" s="21" t="s">
        <v>39</v>
      </c>
      <c r="Z133" s="14" t="s">
        <v>40</v>
      </c>
    </row>
    <row r="134" spans="1:26" ht="108" x14ac:dyDescent="0.2">
      <c r="A134" s="14" t="s">
        <v>666</v>
      </c>
      <c r="B134" s="14" t="s">
        <v>667</v>
      </c>
      <c r="C134" s="14" t="s">
        <v>30</v>
      </c>
      <c r="D134" s="14" t="s">
        <v>31</v>
      </c>
      <c r="E134" s="14" t="s">
        <v>668</v>
      </c>
      <c r="F134" s="14" t="s">
        <v>669</v>
      </c>
      <c r="G134" s="15" t="s">
        <v>670</v>
      </c>
      <c r="H134" s="16">
        <v>44246</v>
      </c>
      <c r="I134" s="16">
        <v>44246</v>
      </c>
      <c r="J134" s="16">
        <v>44548</v>
      </c>
      <c r="K134" s="17">
        <v>300</v>
      </c>
      <c r="L134" s="18">
        <v>52000000</v>
      </c>
      <c r="M134" s="3" t="s">
        <v>35</v>
      </c>
      <c r="N134" s="19">
        <v>1697</v>
      </c>
      <c r="O134" s="14" t="s">
        <v>36</v>
      </c>
      <c r="P134" s="14"/>
      <c r="Q134" s="16"/>
      <c r="R134" s="18"/>
      <c r="S134" s="14"/>
      <c r="T134" s="16"/>
      <c r="U134" s="14"/>
      <c r="V134" s="17"/>
      <c r="W134" s="50">
        <f>+L134+R134</f>
        <v>52000000</v>
      </c>
      <c r="X134" s="21" t="s">
        <v>37</v>
      </c>
      <c r="Y134" s="21" t="s">
        <v>68</v>
      </c>
      <c r="Z134" s="14" t="s">
        <v>40</v>
      </c>
    </row>
    <row r="135" spans="1:26" ht="180" x14ac:dyDescent="0.2">
      <c r="A135" s="14" t="s">
        <v>671</v>
      </c>
      <c r="B135" s="14" t="s">
        <v>672</v>
      </c>
      <c r="C135" s="14" t="s">
        <v>30</v>
      </c>
      <c r="D135" s="14" t="s">
        <v>31</v>
      </c>
      <c r="E135" s="14" t="s">
        <v>673</v>
      </c>
      <c r="F135" s="14" t="s">
        <v>674</v>
      </c>
      <c r="G135" s="15" t="s">
        <v>665</v>
      </c>
      <c r="H135" s="16">
        <v>44251</v>
      </c>
      <c r="I135" s="16">
        <v>44252</v>
      </c>
      <c r="J135" s="16">
        <v>44554</v>
      </c>
      <c r="K135" s="17">
        <v>300</v>
      </c>
      <c r="L135" s="18">
        <v>26000000</v>
      </c>
      <c r="M135" s="3" t="s">
        <v>35</v>
      </c>
      <c r="N135" s="19">
        <v>1697</v>
      </c>
      <c r="O135" s="14" t="s">
        <v>36</v>
      </c>
      <c r="P135" s="14"/>
      <c r="Q135" s="16"/>
      <c r="R135" s="18"/>
      <c r="S135" s="14"/>
      <c r="T135" s="16"/>
      <c r="U135" s="14"/>
      <c r="V135" s="17"/>
      <c r="W135" s="50">
        <f>+L135+R135</f>
        <v>26000000</v>
      </c>
      <c r="X135" s="21" t="s">
        <v>48</v>
      </c>
      <c r="Y135" s="21" t="s">
        <v>39</v>
      </c>
      <c r="Z135" s="14" t="s">
        <v>40</v>
      </c>
    </row>
    <row r="136" spans="1:26" ht="204" x14ac:dyDescent="0.2">
      <c r="A136" s="14" t="s">
        <v>675</v>
      </c>
      <c r="B136" s="14" t="s">
        <v>676</v>
      </c>
      <c r="C136" s="14" t="s">
        <v>30</v>
      </c>
      <c r="D136" s="14" t="s">
        <v>31</v>
      </c>
      <c r="E136" s="14" t="s">
        <v>677</v>
      </c>
      <c r="F136" s="14" t="s">
        <v>678</v>
      </c>
      <c r="G136" s="15" t="s">
        <v>679</v>
      </c>
      <c r="H136" s="16">
        <v>44250</v>
      </c>
      <c r="I136" s="16">
        <v>44252</v>
      </c>
      <c r="J136" s="16">
        <v>44493</v>
      </c>
      <c r="K136" s="17">
        <v>240</v>
      </c>
      <c r="L136" s="18">
        <v>41600000</v>
      </c>
      <c r="M136" s="14" t="s">
        <v>195</v>
      </c>
      <c r="N136" s="19">
        <v>1636</v>
      </c>
      <c r="O136" s="14" t="s">
        <v>196</v>
      </c>
      <c r="P136" s="14"/>
      <c r="Q136" s="16"/>
      <c r="R136" s="18"/>
      <c r="S136" s="14"/>
      <c r="T136" s="16"/>
      <c r="U136" s="14"/>
      <c r="V136" s="17"/>
      <c r="W136" s="50">
        <f>+L136+R136</f>
        <v>41600000</v>
      </c>
      <c r="X136" s="21" t="s">
        <v>37</v>
      </c>
      <c r="Y136" s="21" t="s">
        <v>197</v>
      </c>
      <c r="Z136" s="14" t="s">
        <v>40</v>
      </c>
    </row>
    <row r="137" spans="1:26" ht="144" x14ac:dyDescent="0.2">
      <c r="A137" s="14" t="s">
        <v>680</v>
      </c>
      <c r="B137" s="14" t="s">
        <v>681</v>
      </c>
      <c r="C137" s="14" t="s">
        <v>30</v>
      </c>
      <c r="D137" s="14" t="s">
        <v>31</v>
      </c>
      <c r="E137" s="14" t="s">
        <v>682</v>
      </c>
      <c r="F137" s="14" t="s">
        <v>683</v>
      </c>
      <c r="G137" s="15" t="s">
        <v>473</v>
      </c>
      <c r="H137" s="16">
        <v>44251</v>
      </c>
      <c r="I137" s="26">
        <v>44259</v>
      </c>
      <c r="J137" s="16">
        <v>44564</v>
      </c>
      <c r="K137" s="17">
        <v>300</v>
      </c>
      <c r="L137" s="18">
        <v>52000000</v>
      </c>
      <c r="M137" s="3" t="s">
        <v>35</v>
      </c>
      <c r="N137" s="19">
        <v>1697</v>
      </c>
      <c r="O137" s="14" t="s">
        <v>36</v>
      </c>
      <c r="P137" s="14"/>
      <c r="Q137" s="16"/>
      <c r="R137" s="18"/>
      <c r="S137" s="14"/>
      <c r="T137" s="16"/>
      <c r="U137" s="14"/>
      <c r="V137" s="17"/>
      <c r="W137" s="50">
        <f>+L137+R137</f>
        <v>52000000</v>
      </c>
      <c r="X137" s="21" t="s">
        <v>37</v>
      </c>
      <c r="Y137" s="21" t="s">
        <v>169</v>
      </c>
      <c r="Z137" s="14" t="s">
        <v>40</v>
      </c>
    </row>
    <row r="138" spans="1:26" ht="216" x14ac:dyDescent="0.2">
      <c r="A138" s="14" t="s">
        <v>684</v>
      </c>
      <c r="B138" s="14" t="s">
        <v>685</v>
      </c>
      <c r="C138" s="14" t="s">
        <v>30</v>
      </c>
      <c r="D138" s="14" t="s">
        <v>31</v>
      </c>
      <c r="E138" s="14" t="s">
        <v>686</v>
      </c>
      <c r="F138" s="14" t="s">
        <v>687</v>
      </c>
      <c r="G138" s="15" t="s">
        <v>688</v>
      </c>
      <c r="H138" s="16">
        <v>44250</v>
      </c>
      <c r="I138" s="16">
        <v>44251</v>
      </c>
      <c r="J138" s="16">
        <v>44561</v>
      </c>
      <c r="K138" s="17">
        <v>240</v>
      </c>
      <c r="L138" s="18">
        <v>26400000</v>
      </c>
      <c r="M138" s="14" t="s">
        <v>195</v>
      </c>
      <c r="N138" s="19">
        <v>1636</v>
      </c>
      <c r="O138" s="14" t="s">
        <v>196</v>
      </c>
      <c r="P138" s="14">
        <v>1</v>
      </c>
      <c r="Q138" s="16">
        <v>44491</v>
      </c>
      <c r="R138" s="18">
        <v>7590000</v>
      </c>
      <c r="S138" s="14">
        <v>1</v>
      </c>
      <c r="T138" s="16">
        <v>44491</v>
      </c>
      <c r="U138" s="14">
        <v>69</v>
      </c>
      <c r="V138" s="17">
        <f>U138+K138</f>
        <v>309</v>
      </c>
      <c r="W138" s="50">
        <f>+L138+R138</f>
        <v>33990000</v>
      </c>
      <c r="X138" s="21" t="s">
        <v>37</v>
      </c>
      <c r="Y138" s="21" t="s">
        <v>197</v>
      </c>
      <c r="Z138" s="14" t="s">
        <v>40</v>
      </c>
    </row>
    <row r="139" spans="1:26" ht="132" x14ac:dyDescent="0.2">
      <c r="A139" s="14" t="s">
        <v>689</v>
      </c>
      <c r="B139" s="14" t="s">
        <v>690</v>
      </c>
      <c r="C139" s="14" t="s">
        <v>30</v>
      </c>
      <c r="D139" s="14" t="s">
        <v>31</v>
      </c>
      <c r="E139" s="14" t="s">
        <v>691</v>
      </c>
      <c r="F139" s="24" t="s">
        <v>692</v>
      </c>
      <c r="G139" s="15" t="s">
        <v>693</v>
      </c>
      <c r="H139" s="16">
        <v>44251</v>
      </c>
      <c r="I139" s="26">
        <v>44256</v>
      </c>
      <c r="J139" s="16">
        <v>44561</v>
      </c>
      <c r="K139" s="17">
        <v>300</v>
      </c>
      <c r="L139" s="18">
        <v>52000000</v>
      </c>
      <c r="M139" s="14" t="s">
        <v>46</v>
      </c>
      <c r="N139" s="19">
        <v>1698</v>
      </c>
      <c r="O139" s="14" t="s">
        <v>47</v>
      </c>
      <c r="P139" s="14"/>
      <c r="Q139" s="18"/>
      <c r="R139" s="18"/>
      <c r="S139" s="14"/>
      <c r="T139" s="18"/>
      <c r="U139" s="14"/>
      <c r="V139" s="20"/>
      <c r="W139" s="50">
        <f>+L139+R139</f>
        <v>52000000</v>
      </c>
      <c r="X139" s="21" t="s">
        <v>37</v>
      </c>
      <c r="Y139" s="21" t="s">
        <v>68</v>
      </c>
      <c r="Z139" s="14" t="s">
        <v>40</v>
      </c>
    </row>
    <row r="140" spans="1:26" ht="132" x14ac:dyDescent="0.2">
      <c r="A140" s="14" t="s">
        <v>694</v>
      </c>
      <c r="B140" s="14" t="s">
        <v>695</v>
      </c>
      <c r="C140" s="14" t="s">
        <v>30</v>
      </c>
      <c r="D140" s="14" t="s">
        <v>31</v>
      </c>
      <c r="E140" s="14" t="s">
        <v>696</v>
      </c>
      <c r="F140" s="14" t="s">
        <v>697</v>
      </c>
      <c r="G140" s="15" t="s">
        <v>698</v>
      </c>
      <c r="H140" s="16">
        <v>44251</v>
      </c>
      <c r="I140" s="26">
        <v>44256</v>
      </c>
      <c r="J140" s="16">
        <v>44561</v>
      </c>
      <c r="K140" s="17">
        <v>300</v>
      </c>
      <c r="L140" s="18">
        <v>52000000</v>
      </c>
      <c r="M140" s="14" t="s">
        <v>46</v>
      </c>
      <c r="N140" s="19">
        <v>1698</v>
      </c>
      <c r="O140" s="14" t="s">
        <v>47</v>
      </c>
      <c r="P140" s="14"/>
      <c r="Q140" s="16"/>
      <c r="R140" s="18"/>
      <c r="S140" s="14"/>
      <c r="T140" s="16"/>
      <c r="U140" s="14"/>
      <c r="V140" s="17"/>
      <c r="W140" s="50">
        <f>+L140+R140</f>
        <v>52000000</v>
      </c>
      <c r="X140" s="21" t="s">
        <v>37</v>
      </c>
      <c r="Y140" s="21" t="s">
        <v>68</v>
      </c>
      <c r="Z140" s="14" t="s">
        <v>40</v>
      </c>
    </row>
    <row r="141" spans="1:26" ht="168" x14ac:dyDescent="0.2">
      <c r="A141" s="14" t="s">
        <v>699</v>
      </c>
      <c r="B141" s="14" t="s">
        <v>700</v>
      </c>
      <c r="C141" s="14" t="s">
        <v>30</v>
      </c>
      <c r="D141" s="14" t="s">
        <v>31</v>
      </c>
      <c r="E141" s="14" t="s">
        <v>701</v>
      </c>
      <c r="F141" s="14" t="s">
        <v>702</v>
      </c>
      <c r="G141" s="15" t="s">
        <v>703</v>
      </c>
      <c r="H141" s="16">
        <v>44249</v>
      </c>
      <c r="I141" s="16">
        <v>44251</v>
      </c>
      <c r="J141" s="16">
        <v>44523</v>
      </c>
      <c r="K141" s="17">
        <v>180</v>
      </c>
      <c r="L141" s="18">
        <v>31200000</v>
      </c>
      <c r="M141" s="3" t="s">
        <v>35</v>
      </c>
      <c r="N141" s="19">
        <v>1697</v>
      </c>
      <c r="O141" s="14" t="s">
        <v>36</v>
      </c>
      <c r="P141" s="14">
        <v>1</v>
      </c>
      <c r="Q141" s="16">
        <v>44426</v>
      </c>
      <c r="R141" s="18">
        <v>15600000</v>
      </c>
      <c r="S141" s="14"/>
      <c r="T141" s="16">
        <v>44426</v>
      </c>
      <c r="U141" s="14">
        <v>90</v>
      </c>
      <c r="V141" s="17">
        <f>U141+K141</f>
        <v>270</v>
      </c>
      <c r="W141" s="50">
        <f>+L141+R141</f>
        <v>46800000</v>
      </c>
      <c r="X141" s="21" t="s">
        <v>37</v>
      </c>
      <c r="Y141" s="21" t="s">
        <v>403</v>
      </c>
      <c r="Z141" s="14" t="s">
        <v>40</v>
      </c>
    </row>
    <row r="142" spans="1:26" ht="84" x14ac:dyDescent="0.2">
      <c r="A142" s="14" t="s">
        <v>704</v>
      </c>
      <c r="B142" s="14" t="s">
        <v>705</v>
      </c>
      <c r="C142" s="14" t="s">
        <v>30</v>
      </c>
      <c r="D142" s="14" t="s">
        <v>31</v>
      </c>
      <c r="E142" s="14" t="s">
        <v>706</v>
      </c>
      <c r="F142" s="14" t="s">
        <v>707</v>
      </c>
      <c r="G142" s="15" t="s">
        <v>708</v>
      </c>
      <c r="H142" s="16">
        <v>44250</v>
      </c>
      <c r="I142" s="16">
        <v>44251</v>
      </c>
      <c r="J142" s="16">
        <v>44553</v>
      </c>
      <c r="K142" s="17">
        <v>300</v>
      </c>
      <c r="L142" s="18">
        <v>39000000</v>
      </c>
      <c r="M142" s="3" t="s">
        <v>35</v>
      </c>
      <c r="N142" s="19">
        <v>1697</v>
      </c>
      <c r="O142" s="14" t="s">
        <v>36</v>
      </c>
      <c r="P142" s="14"/>
      <c r="Q142" s="16"/>
      <c r="R142" s="18"/>
      <c r="S142" s="14"/>
      <c r="T142" s="16"/>
      <c r="U142" s="14"/>
      <c r="V142" s="17"/>
      <c r="W142" s="50">
        <f>+L142+R142</f>
        <v>39000000</v>
      </c>
      <c r="X142" s="21" t="s">
        <v>48</v>
      </c>
      <c r="Y142" s="21" t="s">
        <v>39</v>
      </c>
      <c r="Z142" s="14" t="s">
        <v>40</v>
      </c>
    </row>
    <row r="143" spans="1:26" ht="96" x14ac:dyDescent="0.2">
      <c r="A143" s="14" t="s">
        <v>709</v>
      </c>
      <c r="B143" s="14" t="s">
        <v>710</v>
      </c>
      <c r="C143" s="14" t="s">
        <v>30</v>
      </c>
      <c r="D143" s="14" t="s">
        <v>31</v>
      </c>
      <c r="E143" s="14" t="s">
        <v>711</v>
      </c>
      <c r="F143" s="17" t="s">
        <v>712</v>
      </c>
      <c r="G143" s="15" t="s">
        <v>713</v>
      </c>
      <c r="H143" s="16">
        <v>44251</v>
      </c>
      <c r="I143" s="16">
        <v>44252</v>
      </c>
      <c r="J143" s="16">
        <v>44554</v>
      </c>
      <c r="K143" s="17">
        <v>300</v>
      </c>
      <c r="L143" s="18">
        <v>43000000</v>
      </c>
      <c r="M143" s="3" t="s">
        <v>35</v>
      </c>
      <c r="N143" s="19">
        <v>1697</v>
      </c>
      <c r="O143" s="14" t="s">
        <v>36</v>
      </c>
      <c r="P143" s="14"/>
      <c r="Q143" s="16"/>
      <c r="R143" s="18"/>
      <c r="S143" s="14"/>
      <c r="T143" s="16"/>
      <c r="U143" s="14"/>
      <c r="V143" s="17"/>
      <c r="W143" s="50">
        <f>+L143+R143</f>
        <v>43000000</v>
      </c>
      <c r="X143" s="21" t="s">
        <v>37</v>
      </c>
      <c r="Y143" s="21" t="s">
        <v>403</v>
      </c>
      <c r="Z143" s="14" t="s">
        <v>40</v>
      </c>
    </row>
    <row r="144" spans="1:26" ht="180" x14ac:dyDescent="0.2">
      <c r="A144" s="14" t="s">
        <v>714</v>
      </c>
      <c r="B144" s="14" t="s">
        <v>715</v>
      </c>
      <c r="C144" s="14" t="s">
        <v>30</v>
      </c>
      <c r="D144" s="14" t="s">
        <v>31</v>
      </c>
      <c r="E144" s="14" t="s">
        <v>716</v>
      </c>
      <c r="F144" s="14" t="s">
        <v>717</v>
      </c>
      <c r="G144" s="15" t="s">
        <v>718</v>
      </c>
      <c r="H144" s="16">
        <v>44251</v>
      </c>
      <c r="I144" s="16">
        <v>44252</v>
      </c>
      <c r="J144" s="16">
        <v>44554</v>
      </c>
      <c r="K144" s="17">
        <v>300</v>
      </c>
      <c r="L144" s="18">
        <v>52000000</v>
      </c>
      <c r="M144" s="3" t="s">
        <v>35</v>
      </c>
      <c r="N144" s="19">
        <v>1697</v>
      </c>
      <c r="O144" s="14" t="s">
        <v>36</v>
      </c>
      <c r="P144" s="14"/>
      <c r="Q144" s="16"/>
      <c r="R144" s="18"/>
      <c r="S144" s="14"/>
      <c r="T144" s="16"/>
      <c r="U144" s="14"/>
      <c r="V144" s="17"/>
      <c r="W144" s="50">
        <f>+L144+R144</f>
        <v>52000000</v>
      </c>
      <c r="X144" s="21" t="s">
        <v>37</v>
      </c>
      <c r="Y144" s="21" t="s">
        <v>403</v>
      </c>
      <c r="Z144" s="14" t="s">
        <v>40</v>
      </c>
    </row>
    <row r="145" spans="1:26" ht="120" x14ac:dyDescent="0.2">
      <c r="A145" s="14" t="s">
        <v>719</v>
      </c>
      <c r="B145" s="14" t="s">
        <v>720</v>
      </c>
      <c r="C145" s="14" t="s">
        <v>30</v>
      </c>
      <c r="D145" s="14" t="s">
        <v>31</v>
      </c>
      <c r="E145" s="14" t="s">
        <v>721</v>
      </c>
      <c r="F145" s="14" t="s">
        <v>722</v>
      </c>
      <c r="G145" s="15" t="s">
        <v>723</v>
      </c>
      <c r="H145" s="16">
        <v>44251</v>
      </c>
      <c r="I145" s="26">
        <v>44256</v>
      </c>
      <c r="J145" s="16">
        <v>44561</v>
      </c>
      <c r="K145" s="17">
        <v>300</v>
      </c>
      <c r="L145" s="18">
        <v>26000000</v>
      </c>
      <c r="M145" s="14" t="s">
        <v>46</v>
      </c>
      <c r="N145" s="19">
        <v>1698</v>
      </c>
      <c r="O145" s="14" t="s">
        <v>47</v>
      </c>
      <c r="P145" s="14"/>
      <c r="Q145" s="16"/>
      <c r="R145" s="18"/>
      <c r="S145" s="14"/>
      <c r="T145" s="16"/>
      <c r="U145" s="14"/>
      <c r="V145" s="17"/>
      <c r="W145" s="50">
        <f>+L145+R145</f>
        <v>26000000</v>
      </c>
      <c r="X145" s="21" t="s">
        <v>48</v>
      </c>
      <c r="Y145" s="21" t="s">
        <v>68</v>
      </c>
      <c r="Z145" s="14" t="s">
        <v>40</v>
      </c>
    </row>
    <row r="146" spans="1:26" ht="192" x14ac:dyDescent="0.2">
      <c r="A146" s="23" t="s">
        <v>724</v>
      </c>
      <c r="B146" s="23" t="s">
        <v>725</v>
      </c>
      <c r="C146" s="14" t="s">
        <v>30</v>
      </c>
      <c r="D146" s="14" t="s">
        <v>31</v>
      </c>
      <c r="E146" s="14" t="s">
        <v>726</v>
      </c>
      <c r="F146" s="14" t="s">
        <v>727</v>
      </c>
      <c r="G146" s="15" t="s">
        <v>194</v>
      </c>
      <c r="H146" s="26">
        <v>44265</v>
      </c>
      <c r="I146" s="26">
        <v>44273</v>
      </c>
      <c r="J146" s="16">
        <v>44517</v>
      </c>
      <c r="K146" s="17">
        <v>240</v>
      </c>
      <c r="L146" s="18">
        <v>41600000</v>
      </c>
      <c r="M146" s="14" t="s">
        <v>195</v>
      </c>
      <c r="N146" s="19">
        <v>1636</v>
      </c>
      <c r="O146" s="14" t="s">
        <v>196</v>
      </c>
      <c r="P146" s="14"/>
      <c r="Q146" s="16"/>
      <c r="R146" s="18"/>
      <c r="S146" s="14"/>
      <c r="T146" s="16"/>
      <c r="U146" s="14"/>
      <c r="V146" s="17"/>
      <c r="W146" s="50">
        <f>+L146+R146</f>
        <v>41600000</v>
      </c>
      <c r="X146" s="21" t="s">
        <v>37</v>
      </c>
      <c r="Y146" s="21" t="s">
        <v>345</v>
      </c>
      <c r="Z146" s="14" t="s">
        <v>40</v>
      </c>
    </row>
    <row r="147" spans="1:26" ht="84" x14ac:dyDescent="0.2">
      <c r="A147" s="23" t="s">
        <v>728</v>
      </c>
      <c r="B147" s="23" t="s">
        <v>729</v>
      </c>
      <c r="C147" s="14" t="s">
        <v>30</v>
      </c>
      <c r="D147" s="14" t="s">
        <v>31</v>
      </c>
      <c r="E147" s="14" t="s">
        <v>730</v>
      </c>
      <c r="F147" s="14" t="s">
        <v>524</v>
      </c>
      <c r="G147" s="15" t="s">
        <v>731</v>
      </c>
      <c r="H147" s="26">
        <v>44265</v>
      </c>
      <c r="I147" s="26">
        <v>44273</v>
      </c>
      <c r="J147" s="16">
        <v>44578</v>
      </c>
      <c r="K147" s="17">
        <v>300</v>
      </c>
      <c r="L147" s="18">
        <v>67000000</v>
      </c>
      <c r="M147" s="3" t="s">
        <v>35</v>
      </c>
      <c r="N147" s="19">
        <v>1697</v>
      </c>
      <c r="O147" s="14" t="s">
        <v>36</v>
      </c>
      <c r="P147" s="14"/>
      <c r="Q147" s="16"/>
      <c r="R147" s="18"/>
      <c r="S147" s="14"/>
      <c r="T147" s="16"/>
      <c r="U147" s="14"/>
      <c r="V147" s="17"/>
      <c r="W147" s="50">
        <f>+L147+R147</f>
        <v>67000000</v>
      </c>
      <c r="X147" s="21" t="s">
        <v>37</v>
      </c>
      <c r="Y147" s="21" t="s">
        <v>525</v>
      </c>
      <c r="Z147" s="14" t="s">
        <v>40</v>
      </c>
    </row>
    <row r="148" spans="1:26" ht="120" x14ac:dyDescent="0.2">
      <c r="A148" s="14" t="s">
        <v>732</v>
      </c>
      <c r="B148" s="14" t="s">
        <v>733</v>
      </c>
      <c r="C148" s="14" t="s">
        <v>30</v>
      </c>
      <c r="D148" s="14" t="s">
        <v>31</v>
      </c>
      <c r="E148" s="14" t="s">
        <v>734</v>
      </c>
      <c r="F148" s="14" t="s">
        <v>735</v>
      </c>
      <c r="G148" s="15" t="s">
        <v>736</v>
      </c>
      <c r="H148" s="16">
        <v>44251</v>
      </c>
      <c r="I148" s="16">
        <v>44256</v>
      </c>
      <c r="J148" s="16">
        <v>44560</v>
      </c>
      <c r="K148" s="17">
        <v>300</v>
      </c>
      <c r="L148" s="18">
        <v>26000000</v>
      </c>
      <c r="M148" s="14" t="s">
        <v>46</v>
      </c>
      <c r="N148" s="19">
        <v>1698</v>
      </c>
      <c r="O148" s="14" t="s">
        <v>47</v>
      </c>
      <c r="P148" s="14"/>
      <c r="Q148" s="18"/>
      <c r="R148" s="18"/>
      <c r="S148" s="14"/>
      <c r="T148" s="18"/>
      <c r="U148" s="14"/>
      <c r="V148" s="20"/>
      <c r="W148" s="50">
        <f>+L148+R148</f>
        <v>26000000</v>
      </c>
      <c r="X148" s="21" t="s">
        <v>48</v>
      </c>
      <c r="Y148" s="21" t="s">
        <v>68</v>
      </c>
      <c r="Z148" s="14" t="s">
        <v>40</v>
      </c>
    </row>
    <row r="149" spans="1:26" ht="204" x14ac:dyDescent="0.2">
      <c r="A149" s="14" t="s">
        <v>737</v>
      </c>
      <c r="B149" s="14" t="s">
        <v>738</v>
      </c>
      <c r="C149" s="14" t="s">
        <v>30</v>
      </c>
      <c r="D149" s="14" t="s">
        <v>31</v>
      </c>
      <c r="E149" s="14" t="s">
        <v>739</v>
      </c>
      <c r="F149" s="14" t="s">
        <v>740</v>
      </c>
      <c r="G149" s="15" t="s">
        <v>679</v>
      </c>
      <c r="H149" s="16">
        <v>44252</v>
      </c>
      <c r="I149" s="16">
        <v>44253</v>
      </c>
      <c r="J149" s="16">
        <v>44561</v>
      </c>
      <c r="K149" s="17">
        <v>240</v>
      </c>
      <c r="L149" s="18">
        <v>41600000</v>
      </c>
      <c r="M149" s="14" t="s">
        <v>195</v>
      </c>
      <c r="N149" s="19">
        <v>1636</v>
      </c>
      <c r="O149" s="14" t="s">
        <v>196</v>
      </c>
      <c r="P149" s="14">
        <v>1</v>
      </c>
      <c r="Q149" s="16">
        <v>44491</v>
      </c>
      <c r="R149" s="18">
        <v>11613333</v>
      </c>
      <c r="S149" s="14">
        <v>1</v>
      </c>
      <c r="T149" s="34">
        <v>44491</v>
      </c>
      <c r="U149" s="14">
        <v>67</v>
      </c>
      <c r="V149" s="17">
        <f>U149+K149</f>
        <v>307</v>
      </c>
      <c r="W149" s="50">
        <f>+L149+R149</f>
        <v>53213333</v>
      </c>
      <c r="X149" s="21" t="s">
        <v>37</v>
      </c>
      <c r="Y149" s="21" t="s">
        <v>197</v>
      </c>
      <c r="Z149" s="14" t="s">
        <v>40</v>
      </c>
    </row>
    <row r="150" spans="1:26" ht="192" x14ac:dyDescent="0.2">
      <c r="A150" s="14" t="s">
        <v>741</v>
      </c>
      <c r="B150" s="14" t="s">
        <v>742</v>
      </c>
      <c r="C150" s="14" t="s">
        <v>30</v>
      </c>
      <c r="D150" s="14" t="s">
        <v>31</v>
      </c>
      <c r="E150" s="14" t="s">
        <v>743</v>
      </c>
      <c r="F150" s="14" t="s">
        <v>744</v>
      </c>
      <c r="G150" s="15" t="s">
        <v>194</v>
      </c>
      <c r="H150" s="16">
        <v>44252</v>
      </c>
      <c r="I150" s="26">
        <v>44252</v>
      </c>
      <c r="J150" s="16">
        <v>44561</v>
      </c>
      <c r="K150" s="17">
        <v>240</v>
      </c>
      <c r="L150" s="18">
        <v>41600000</v>
      </c>
      <c r="M150" s="14" t="s">
        <v>195</v>
      </c>
      <c r="N150" s="19">
        <v>1636</v>
      </c>
      <c r="O150" s="14" t="s">
        <v>196</v>
      </c>
      <c r="P150" s="14">
        <v>1</v>
      </c>
      <c r="Q150" s="16"/>
      <c r="R150" s="18">
        <v>11786667</v>
      </c>
      <c r="S150" s="14"/>
      <c r="T150" s="34">
        <v>44491</v>
      </c>
      <c r="U150" s="14">
        <v>68</v>
      </c>
      <c r="V150" s="17">
        <f>U150+K150</f>
        <v>308</v>
      </c>
      <c r="W150" s="50">
        <f>+L150+R150</f>
        <v>53386667</v>
      </c>
      <c r="X150" s="21" t="s">
        <v>37</v>
      </c>
      <c r="Y150" s="21" t="s">
        <v>345</v>
      </c>
      <c r="Z150" s="14" t="s">
        <v>40</v>
      </c>
    </row>
    <row r="151" spans="1:26" ht="60" x14ac:dyDescent="0.2">
      <c r="A151" s="14" t="s">
        <v>745</v>
      </c>
      <c r="B151" s="14" t="s">
        <v>746</v>
      </c>
      <c r="C151" s="14" t="s">
        <v>30</v>
      </c>
      <c r="D151" s="14" t="s">
        <v>31</v>
      </c>
      <c r="E151" s="14" t="s">
        <v>747</v>
      </c>
      <c r="F151" s="14" t="s">
        <v>748</v>
      </c>
      <c r="G151" s="15" t="s">
        <v>749</v>
      </c>
      <c r="H151" s="16">
        <v>44252</v>
      </c>
      <c r="I151" s="16">
        <v>44256</v>
      </c>
      <c r="J151" s="16">
        <v>44530</v>
      </c>
      <c r="K151" s="17">
        <v>180</v>
      </c>
      <c r="L151" s="18">
        <v>31200000</v>
      </c>
      <c r="M151" s="14" t="s">
        <v>46</v>
      </c>
      <c r="N151" s="19">
        <v>1698</v>
      </c>
      <c r="O151" s="14" t="s">
        <v>47</v>
      </c>
      <c r="P151" s="14">
        <v>1</v>
      </c>
      <c r="Q151" s="16">
        <v>44438</v>
      </c>
      <c r="R151" s="18">
        <v>15600000</v>
      </c>
      <c r="S151" s="14">
        <v>1</v>
      </c>
      <c r="T151" s="16">
        <v>44438</v>
      </c>
      <c r="U151" s="14">
        <v>90</v>
      </c>
      <c r="V151" s="17">
        <f>U151+K151</f>
        <v>270</v>
      </c>
      <c r="W151" s="50">
        <f>+L151+R151</f>
        <v>46800000</v>
      </c>
      <c r="X151" s="21" t="s">
        <v>37</v>
      </c>
      <c r="Y151" s="21" t="s">
        <v>49</v>
      </c>
      <c r="Z151" s="14" t="s">
        <v>40</v>
      </c>
    </row>
    <row r="152" spans="1:26" ht="120" x14ac:dyDescent="0.2">
      <c r="A152" s="14" t="s">
        <v>750</v>
      </c>
      <c r="B152" s="14" t="s">
        <v>751</v>
      </c>
      <c r="C152" s="14" t="s">
        <v>30</v>
      </c>
      <c r="D152" s="14" t="s">
        <v>31</v>
      </c>
      <c r="E152" s="14" t="s">
        <v>752</v>
      </c>
      <c r="F152" s="14" t="s">
        <v>753</v>
      </c>
      <c r="G152" s="15" t="s">
        <v>417</v>
      </c>
      <c r="H152" s="16">
        <v>44252</v>
      </c>
      <c r="I152" s="26">
        <v>44258</v>
      </c>
      <c r="J152" s="16">
        <v>44563</v>
      </c>
      <c r="K152" s="17">
        <v>300</v>
      </c>
      <c r="L152" s="18">
        <v>52000000</v>
      </c>
      <c r="M152" s="3" t="s">
        <v>35</v>
      </c>
      <c r="N152" s="19">
        <v>1697</v>
      </c>
      <c r="O152" s="14" t="s">
        <v>36</v>
      </c>
      <c r="P152" s="14"/>
      <c r="Q152" s="16"/>
      <c r="R152" s="18"/>
      <c r="S152" s="14"/>
      <c r="T152" s="16"/>
      <c r="U152" s="14"/>
      <c r="V152" s="17"/>
      <c r="W152" s="50">
        <f>+L152+R152</f>
        <v>52000000</v>
      </c>
      <c r="X152" s="21" t="s">
        <v>37</v>
      </c>
      <c r="Y152" s="21" t="s">
        <v>169</v>
      </c>
      <c r="Z152" s="14" t="s">
        <v>40</v>
      </c>
    </row>
    <row r="153" spans="1:26" ht="180" x14ac:dyDescent="0.2">
      <c r="A153" s="14" t="s">
        <v>754</v>
      </c>
      <c r="B153" s="14" t="s">
        <v>755</v>
      </c>
      <c r="C153" s="14" t="s">
        <v>30</v>
      </c>
      <c r="D153" s="14" t="s">
        <v>31</v>
      </c>
      <c r="E153" s="14" t="s">
        <v>756</v>
      </c>
      <c r="F153" s="14" t="s">
        <v>757</v>
      </c>
      <c r="G153" s="15" t="s">
        <v>718</v>
      </c>
      <c r="H153" s="26">
        <v>44265</v>
      </c>
      <c r="I153" s="16">
        <v>44273</v>
      </c>
      <c r="J153" s="16">
        <v>44578</v>
      </c>
      <c r="K153" s="17">
        <v>300</v>
      </c>
      <c r="L153" s="18">
        <v>52000000</v>
      </c>
      <c r="M153" s="3" t="s">
        <v>35</v>
      </c>
      <c r="N153" s="19">
        <v>1697</v>
      </c>
      <c r="O153" s="14" t="s">
        <v>36</v>
      </c>
      <c r="P153" s="14"/>
      <c r="Q153" s="16"/>
      <c r="R153" s="18"/>
      <c r="S153" s="14"/>
      <c r="T153" s="16"/>
      <c r="U153" s="14"/>
      <c r="V153" s="17"/>
      <c r="W153" s="50">
        <f>+L153+R153</f>
        <v>52000000</v>
      </c>
      <c r="X153" s="21" t="s">
        <v>37</v>
      </c>
      <c r="Y153" s="21" t="s">
        <v>403</v>
      </c>
      <c r="Z153" s="14" t="s">
        <v>40</v>
      </c>
    </row>
    <row r="154" spans="1:26" ht="108" x14ac:dyDescent="0.2">
      <c r="A154" s="14" t="s">
        <v>758</v>
      </c>
      <c r="B154" s="14" t="s">
        <v>759</v>
      </c>
      <c r="C154" s="14" t="s">
        <v>30</v>
      </c>
      <c r="D154" s="14" t="s">
        <v>31</v>
      </c>
      <c r="E154" s="14" t="s">
        <v>760</v>
      </c>
      <c r="F154" s="14" t="s">
        <v>761</v>
      </c>
      <c r="G154" s="15" t="s">
        <v>762</v>
      </c>
      <c r="H154" s="16">
        <v>44253</v>
      </c>
      <c r="I154" s="16">
        <v>44257</v>
      </c>
      <c r="J154" s="16">
        <v>44531</v>
      </c>
      <c r="K154" s="17">
        <v>270</v>
      </c>
      <c r="L154" s="18">
        <v>19800000</v>
      </c>
      <c r="M154" s="14" t="s">
        <v>763</v>
      </c>
      <c r="N154" s="19">
        <v>1680</v>
      </c>
      <c r="O154" s="16" t="s">
        <v>764</v>
      </c>
      <c r="P154" s="14"/>
      <c r="Q154" s="16"/>
      <c r="R154" s="18"/>
      <c r="S154" s="14"/>
      <c r="T154" s="16"/>
      <c r="U154" s="14"/>
      <c r="V154" s="17"/>
      <c r="W154" s="50">
        <f>+L154+R154</f>
        <v>19800000</v>
      </c>
      <c r="X154" s="21" t="s">
        <v>48</v>
      </c>
      <c r="Y154" s="21" t="s">
        <v>203</v>
      </c>
      <c r="Z154" s="14" t="s">
        <v>40</v>
      </c>
    </row>
    <row r="155" spans="1:26" ht="108" x14ac:dyDescent="0.2">
      <c r="A155" s="14" t="s">
        <v>765</v>
      </c>
      <c r="B155" s="14" t="s">
        <v>759</v>
      </c>
      <c r="C155" s="14" t="s">
        <v>30</v>
      </c>
      <c r="D155" s="14" t="s">
        <v>31</v>
      </c>
      <c r="E155" s="14" t="s">
        <v>766</v>
      </c>
      <c r="F155" s="14" t="s">
        <v>767</v>
      </c>
      <c r="G155" s="15" t="s">
        <v>762</v>
      </c>
      <c r="H155" s="16">
        <v>44253</v>
      </c>
      <c r="I155" s="16">
        <v>44257</v>
      </c>
      <c r="J155" s="16">
        <v>44531</v>
      </c>
      <c r="K155" s="17">
        <v>270</v>
      </c>
      <c r="L155" s="18">
        <v>19800000</v>
      </c>
      <c r="M155" s="14" t="s">
        <v>763</v>
      </c>
      <c r="N155" s="19">
        <v>1680</v>
      </c>
      <c r="O155" s="16" t="s">
        <v>764</v>
      </c>
      <c r="P155" s="14"/>
      <c r="Q155" s="16"/>
      <c r="R155" s="18"/>
      <c r="S155" s="14"/>
      <c r="T155" s="16"/>
      <c r="U155" s="14"/>
      <c r="V155" s="17"/>
      <c r="W155" s="50">
        <f>+L155+R155</f>
        <v>19800000</v>
      </c>
      <c r="X155" s="21" t="s">
        <v>48</v>
      </c>
      <c r="Y155" s="21" t="s">
        <v>203</v>
      </c>
      <c r="Z155" s="14" t="s">
        <v>40</v>
      </c>
    </row>
    <row r="156" spans="1:26" ht="108" x14ac:dyDescent="0.2">
      <c r="A156" s="14" t="s">
        <v>768</v>
      </c>
      <c r="B156" s="14" t="s">
        <v>759</v>
      </c>
      <c r="C156" s="14" t="s">
        <v>30</v>
      </c>
      <c r="D156" s="14" t="s">
        <v>31</v>
      </c>
      <c r="E156" s="14" t="s">
        <v>769</v>
      </c>
      <c r="F156" s="14" t="s">
        <v>770</v>
      </c>
      <c r="G156" s="15" t="s">
        <v>762</v>
      </c>
      <c r="H156" s="16">
        <v>44253</v>
      </c>
      <c r="I156" s="16">
        <v>44257</v>
      </c>
      <c r="J156" s="16">
        <v>44531</v>
      </c>
      <c r="K156" s="17">
        <v>270</v>
      </c>
      <c r="L156" s="18">
        <v>19800000</v>
      </c>
      <c r="M156" s="14" t="s">
        <v>763</v>
      </c>
      <c r="N156" s="19">
        <v>1680</v>
      </c>
      <c r="O156" s="16" t="s">
        <v>764</v>
      </c>
      <c r="P156" s="14"/>
      <c r="Q156" s="16"/>
      <c r="R156" s="18"/>
      <c r="S156" s="14"/>
      <c r="T156" s="16"/>
      <c r="U156" s="14"/>
      <c r="V156" s="17"/>
      <c r="W156" s="50">
        <f>+L156+R156</f>
        <v>19800000</v>
      </c>
      <c r="X156" s="21" t="s">
        <v>48</v>
      </c>
      <c r="Y156" s="21" t="s">
        <v>203</v>
      </c>
      <c r="Z156" s="14" t="s">
        <v>40</v>
      </c>
    </row>
    <row r="157" spans="1:26" ht="108" x14ac:dyDescent="0.2">
      <c r="A157" s="14" t="s">
        <v>771</v>
      </c>
      <c r="B157" s="14" t="s">
        <v>759</v>
      </c>
      <c r="C157" s="14" t="s">
        <v>30</v>
      </c>
      <c r="D157" s="14" t="s">
        <v>31</v>
      </c>
      <c r="E157" s="14" t="s">
        <v>772</v>
      </c>
      <c r="F157" s="14" t="s">
        <v>773</v>
      </c>
      <c r="G157" s="15" t="s">
        <v>762</v>
      </c>
      <c r="H157" s="16">
        <v>44253</v>
      </c>
      <c r="I157" s="16">
        <v>44257</v>
      </c>
      <c r="J157" s="16">
        <v>44531</v>
      </c>
      <c r="K157" s="17">
        <v>270</v>
      </c>
      <c r="L157" s="18">
        <v>19800000</v>
      </c>
      <c r="M157" s="14" t="s">
        <v>763</v>
      </c>
      <c r="N157" s="19">
        <v>1680</v>
      </c>
      <c r="O157" s="16" t="s">
        <v>764</v>
      </c>
      <c r="P157" s="14"/>
      <c r="Q157" s="16"/>
      <c r="R157" s="18"/>
      <c r="S157" s="14"/>
      <c r="T157" s="16"/>
      <c r="U157" s="14"/>
      <c r="V157" s="17"/>
      <c r="W157" s="50"/>
      <c r="X157" s="21" t="s">
        <v>48</v>
      </c>
      <c r="Y157" s="21" t="s">
        <v>203</v>
      </c>
      <c r="Z157" s="14" t="s">
        <v>40</v>
      </c>
    </row>
    <row r="158" spans="1:26" ht="108" x14ac:dyDescent="0.2">
      <c r="A158" s="23" t="s">
        <v>774</v>
      </c>
      <c r="B158" s="14" t="s">
        <v>759</v>
      </c>
      <c r="C158" s="14" t="s">
        <v>30</v>
      </c>
      <c r="D158" s="14" t="s">
        <v>31</v>
      </c>
      <c r="E158" s="14" t="s">
        <v>775</v>
      </c>
      <c r="F158" s="14" t="s">
        <v>776</v>
      </c>
      <c r="G158" s="15" t="s">
        <v>762</v>
      </c>
      <c r="H158" s="26">
        <v>44271</v>
      </c>
      <c r="I158" s="26">
        <v>44273</v>
      </c>
      <c r="J158" s="16">
        <v>44547</v>
      </c>
      <c r="K158" s="17">
        <v>270</v>
      </c>
      <c r="L158" s="18">
        <v>19800000</v>
      </c>
      <c r="M158" s="14" t="s">
        <v>763</v>
      </c>
      <c r="N158" s="19">
        <v>1680</v>
      </c>
      <c r="O158" s="16" t="s">
        <v>764</v>
      </c>
      <c r="P158" s="14"/>
      <c r="Q158" s="16"/>
      <c r="R158" s="18"/>
      <c r="S158" s="14"/>
      <c r="T158" s="16"/>
      <c r="U158" s="14"/>
      <c r="V158" s="17"/>
      <c r="W158" s="50">
        <f>+L158+R158</f>
        <v>19800000</v>
      </c>
      <c r="X158" s="21" t="s">
        <v>48</v>
      </c>
      <c r="Y158" s="21" t="s">
        <v>203</v>
      </c>
      <c r="Z158" s="14" t="s">
        <v>40</v>
      </c>
    </row>
    <row r="159" spans="1:26" ht="108" x14ac:dyDescent="0.2">
      <c r="A159" s="14" t="s">
        <v>777</v>
      </c>
      <c r="B159" s="14" t="s">
        <v>759</v>
      </c>
      <c r="C159" s="14" t="s">
        <v>30</v>
      </c>
      <c r="D159" s="14" t="s">
        <v>31</v>
      </c>
      <c r="E159" s="14" t="s">
        <v>778</v>
      </c>
      <c r="F159" s="14" t="s">
        <v>779</v>
      </c>
      <c r="G159" s="15" t="s">
        <v>762</v>
      </c>
      <c r="H159" s="16">
        <v>44253</v>
      </c>
      <c r="I159" s="16">
        <v>44256</v>
      </c>
      <c r="J159" s="16">
        <v>44530</v>
      </c>
      <c r="K159" s="17">
        <v>270</v>
      </c>
      <c r="L159" s="18">
        <v>19800000</v>
      </c>
      <c r="M159" s="14" t="s">
        <v>763</v>
      </c>
      <c r="N159" s="19">
        <v>1680</v>
      </c>
      <c r="O159" s="16" t="s">
        <v>764</v>
      </c>
      <c r="P159" s="14"/>
      <c r="Q159" s="16"/>
      <c r="R159" s="18"/>
      <c r="S159" s="14"/>
      <c r="T159" s="16"/>
      <c r="U159" s="14"/>
      <c r="V159" s="17"/>
      <c r="W159" s="50">
        <f>+L159+R159</f>
        <v>19800000</v>
      </c>
      <c r="X159" s="21" t="s">
        <v>48</v>
      </c>
      <c r="Y159" s="21" t="s">
        <v>203</v>
      </c>
      <c r="Z159" s="14" t="s">
        <v>40</v>
      </c>
    </row>
    <row r="160" spans="1:26" ht="108" x14ac:dyDescent="0.2">
      <c r="A160" s="14" t="s">
        <v>780</v>
      </c>
      <c r="B160" s="14" t="s">
        <v>759</v>
      </c>
      <c r="C160" s="14" t="s">
        <v>30</v>
      </c>
      <c r="D160" s="14" t="s">
        <v>31</v>
      </c>
      <c r="E160" s="14" t="s">
        <v>781</v>
      </c>
      <c r="F160" s="14" t="s">
        <v>782</v>
      </c>
      <c r="G160" s="15" t="s">
        <v>762</v>
      </c>
      <c r="H160" s="16">
        <v>44253</v>
      </c>
      <c r="I160" s="26">
        <v>44256</v>
      </c>
      <c r="J160" s="16">
        <v>44530</v>
      </c>
      <c r="K160" s="17">
        <v>270</v>
      </c>
      <c r="L160" s="18">
        <v>19800000</v>
      </c>
      <c r="M160" s="14" t="s">
        <v>763</v>
      </c>
      <c r="N160" s="19">
        <v>1680</v>
      </c>
      <c r="O160" s="16" t="s">
        <v>764</v>
      </c>
      <c r="P160" s="14"/>
      <c r="Q160" s="16"/>
      <c r="R160" s="18"/>
      <c r="S160" s="14"/>
      <c r="T160" s="16"/>
      <c r="U160" s="14"/>
      <c r="V160" s="17"/>
      <c r="W160" s="50">
        <f>+L160+R160</f>
        <v>19800000</v>
      </c>
      <c r="X160" s="21" t="s">
        <v>48</v>
      </c>
      <c r="Y160" s="21" t="s">
        <v>203</v>
      </c>
      <c r="Z160" s="14" t="s">
        <v>40</v>
      </c>
    </row>
    <row r="161" spans="1:26" ht="108" x14ac:dyDescent="0.2">
      <c r="A161" s="14" t="s">
        <v>783</v>
      </c>
      <c r="B161" s="14" t="s">
        <v>759</v>
      </c>
      <c r="C161" s="14" t="s">
        <v>30</v>
      </c>
      <c r="D161" s="14" t="s">
        <v>31</v>
      </c>
      <c r="E161" s="14" t="s">
        <v>784</v>
      </c>
      <c r="F161" s="14" t="s">
        <v>785</v>
      </c>
      <c r="G161" s="15" t="s">
        <v>762</v>
      </c>
      <c r="H161" s="16">
        <v>44253</v>
      </c>
      <c r="I161" s="16">
        <v>44256</v>
      </c>
      <c r="J161" s="16">
        <v>44530</v>
      </c>
      <c r="K161" s="17">
        <v>270</v>
      </c>
      <c r="L161" s="18">
        <v>19800000</v>
      </c>
      <c r="M161" s="14" t="s">
        <v>763</v>
      </c>
      <c r="N161" s="19">
        <v>1680</v>
      </c>
      <c r="O161" s="16" t="s">
        <v>764</v>
      </c>
      <c r="P161" s="14"/>
      <c r="Q161" s="16"/>
      <c r="R161" s="18"/>
      <c r="S161" s="14"/>
      <c r="T161" s="16"/>
      <c r="U161" s="14"/>
      <c r="V161" s="17"/>
      <c r="W161" s="50">
        <f>+L161+R161</f>
        <v>19800000</v>
      </c>
      <c r="X161" s="21" t="s">
        <v>48</v>
      </c>
      <c r="Y161" s="21" t="s">
        <v>203</v>
      </c>
      <c r="Z161" s="14" t="s">
        <v>40</v>
      </c>
    </row>
    <row r="162" spans="1:26" ht="108" x14ac:dyDescent="0.2">
      <c r="A162" s="14" t="s">
        <v>786</v>
      </c>
      <c r="B162" s="14" t="s">
        <v>759</v>
      </c>
      <c r="C162" s="14" t="s">
        <v>30</v>
      </c>
      <c r="D162" s="14" t="s">
        <v>31</v>
      </c>
      <c r="E162" s="14" t="s">
        <v>787</v>
      </c>
      <c r="F162" s="14" t="s">
        <v>788</v>
      </c>
      <c r="G162" s="15" t="s">
        <v>762</v>
      </c>
      <c r="H162" s="16">
        <v>44253</v>
      </c>
      <c r="I162" s="16">
        <v>44256</v>
      </c>
      <c r="J162" s="16">
        <v>44530</v>
      </c>
      <c r="K162" s="17">
        <v>270</v>
      </c>
      <c r="L162" s="18">
        <v>19800000</v>
      </c>
      <c r="M162" s="14" t="s">
        <v>763</v>
      </c>
      <c r="N162" s="19">
        <v>1680</v>
      </c>
      <c r="O162" s="16" t="s">
        <v>764</v>
      </c>
      <c r="P162" s="14"/>
      <c r="Q162" s="16"/>
      <c r="R162" s="18"/>
      <c r="S162" s="14"/>
      <c r="T162" s="16"/>
      <c r="U162" s="14"/>
      <c r="V162" s="17"/>
      <c r="W162" s="50">
        <f>+L162+R162</f>
        <v>19800000</v>
      </c>
      <c r="X162" s="21" t="s">
        <v>48</v>
      </c>
      <c r="Y162" s="21" t="s">
        <v>203</v>
      </c>
      <c r="Z162" s="14" t="s">
        <v>40</v>
      </c>
    </row>
    <row r="163" spans="1:26" ht="108" x14ac:dyDescent="0.2">
      <c r="A163" s="14" t="s">
        <v>789</v>
      </c>
      <c r="B163" s="14" t="s">
        <v>759</v>
      </c>
      <c r="C163" s="14" t="s">
        <v>30</v>
      </c>
      <c r="D163" s="14" t="s">
        <v>31</v>
      </c>
      <c r="E163" s="14" t="s">
        <v>790</v>
      </c>
      <c r="F163" s="14" t="s">
        <v>791</v>
      </c>
      <c r="G163" s="15" t="s">
        <v>762</v>
      </c>
      <c r="H163" s="16">
        <v>44253</v>
      </c>
      <c r="I163" s="16">
        <v>44256</v>
      </c>
      <c r="J163" s="16">
        <v>44530</v>
      </c>
      <c r="K163" s="17">
        <v>270</v>
      </c>
      <c r="L163" s="18">
        <v>19800000</v>
      </c>
      <c r="M163" s="14" t="s">
        <v>763</v>
      </c>
      <c r="N163" s="19">
        <v>1680</v>
      </c>
      <c r="O163" s="16" t="s">
        <v>764</v>
      </c>
      <c r="P163" s="14"/>
      <c r="Q163" s="16"/>
      <c r="R163" s="18"/>
      <c r="S163" s="14"/>
      <c r="T163" s="16"/>
      <c r="U163" s="14"/>
      <c r="V163" s="17"/>
      <c r="W163" s="50">
        <f>+L163+R163</f>
        <v>19800000</v>
      </c>
      <c r="X163" s="21" t="s">
        <v>48</v>
      </c>
      <c r="Y163" s="21" t="s">
        <v>203</v>
      </c>
      <c r="Z163" s="14" t="s">
        <v>40</v>
      </c>
    </row>
    <row r="164" spans="1:26" ht="108" x14ac:dyDescent="0.2">
      <c r="A164" s="14" t="s">
        <v>792</v>
      </c>
      <c r="B164" s="14" t="s">
        <v>759</v>
      </c>
      <c r="C164" s="14" t="s">
        <v>30</v>
      </c>
      <c r="D164" s="14" t="s">
        <v>31</v>
      </c>
      <c r="E164" s="14" t="s">
        <v>793</v>
      </c>
      <c r="F164" s="14" t="s">
        <v>794</v>
      </c>
      <c r="G164" s="15" t="s">
        <v>762</v>
      </c>
      <c r="H164" s="16">
        <v>44256</v>
      </c>
      <c r="I164" s="16">
        <v>44257</v>
      </c>
      <c r="J164" s="16">
        <v>44531</v>
      </c>
      <c r="K164" s="17">
        <v>270</v>
      </c>
      <c r="L164" s="18">
        <v>19800000</v>
      </c>
      <c r="M164" s="14" t="s">
        <v>763</v>
      </c>
      <c r="N164" s="19">
        <v>1680</v>
      </c>
      <c r="O164" s="16" t="s">
        <v>764</v>
      </c>
      <c r="P164" s="14"/>
      <c r="Q164" s="16"/>
      <c r="R164" s="18"/>
      <c r="S164" s="14"/>
      <c r="T164" s="16"/>
      <c r="U164" s="14"/>
      <c r="V164" s="17"/>
      <c r="W164" s="50">
        <f>+L164+R164</f>
        <v>19800000</v>
      </c>
      <c r="X164" s="21" t="s">
        <v>48</v>
      </c>
      <c r="Y164" s="21" t="s">
        <v>203</v>
      </c>
      <c r="Z164" s="14" t="s">
        <v>40</v>
      </c>
    </row>
    <row r="165" spans="1:26" ht="108" x14ac:dyDescent="0.2">
      <c r="A165" s="14" t="s">
        <v>795</v>
      </c>
      <c r="B165" s="14" t="s">
        <v>759</v>
      </c>
      <c r="C165" s="14" t="s">
        <v>30</v>
      </c>
      <c r="D165" s="14" t="s">
        <v>31</v>
      </c>
      <c r="E165" s="14" t="s">
        <v>796</v>
      </c>
      <c r="F165" s="35" t="s">
        <v>797</v>
      </c>
      <c r="G165" s="15" t="s">
        <v>762</v>
      </c>
      <c r="H165" s="16">
        <v>44253</v>
      </c>
      <c r="I165" s="16">
        <v>44256</v>
      </c>
      <c r="J165" s="16">
        <v>44530</v>
      </c>
      <c r="K165" s="17">
        <v>270</v>
      </c>
      <c r="L165" s="18">
        <v>19800000</v>
      </c>
      <c r="M165" s="14" t="s">
        <v>763</v>
      </c>
      <c r="N165" s="19">
        <v>1680</v>
      </c>
      <c r="O165" s="16" t="s">
        <v>764</v>
      </c>
      <c r="P165" s="14"/>
      <c r="Q165" s="16"/>
      <c r="R165" s="18"/>
      <c r="S165" s="14"/>
      <c r="T165" s="16"/>
      <c r="U165" s="14"/>
      <c r="V165" s="17"/>
      <c r="W165" s="50">
        <f>+L165+R165</f>
        <v>19800000</v>
      </c>
      <c r="X165" s="21" t="s">
        <v>48</v>
      </c>
      <c r="Y165" s="21" t="s">
        <v>203</v>
      </c>
      <c r="Z165" s="14" t="s">
        <v>40</v>
      </c>
    </row>
    <row r="166" spans="1:26" ht="108" x14ac:dyDescent="0.2">
      <c r="A166" s="14" t="s">
        <v>798</v>
      </c>
      <c r="B166" s="14" t="s">
        <v>759</v>
      </c>
      <c r="C166" s="14" t="s">
        <v>30</v>
      </c>
      <c r="D166" s="14" t="s">
        <v>31</v>
      </c>
      <c r="E166" s="14" t="s">
        <v>799</v>
      </c>
      <c r="F166" s="14" t="s">
        <v>800</v>
      </c>
      <c r="G166" s="15" t="s">
        <v>762</v>
      </c>
      <c r="H166" s="16">
        <v>44253</v>
      </c>
      <c r="I166" s="16">
        <v>44257</v>
      </c>
      <c r="J166" s="16">
        <v>44531</v>
      </c>
      <c r="K166" s="17">
        <v>270</v>
      </c>
      <c r="L166" s="18">
        <v>19800000</v>
      </c>
      <c r="M166" s="14" t="s">
        <v>763</v>
      </c>
      <c r="N166" s="19">
        <v>1680</v>
      </c>
      <c r="O166" s="16" t="s">
        <v>764</v>
      </c>
      <c r="P166" s="14"/>
      <c r="Q166" s="16"/>
      <c r="R166" s="18"/>
      <c r="S166" s="14"/>
      <c r="T166" s="16"/>
      <c r="U166" s="14"/>
      <c r="V166" s="17"/>
      <c r="W166" s="50">
        <f>+L166+R166</f>
        <v>19800000</v>
      </c>
      <c r="X166" s="21" t="s">
        <v>48</v>
      </c>
      <c r="Y166" s="21" t="s">
        <v>203</v>
      </c>
      <c r="Z166" s="14" t="s">
        <v>40</v>
      </c>
    </row>
    <row r="167" spans="1:26" ht="108" x14ac:dyDescent="0.2">
      <c r="A167" s="14" t="s">
        <v>801</v>
      </c>
      <c r="B167" s="14" t="s">
        <v>759</v>
      </c>
      <c r="C167" s="14" t="s">
        <v>30</v>
      </c>
      <c r="D167" s="14" t="s">
        <v>31</v>
      </c>
      <c r="E167" s="14" t="s">
        <v>802</v>
      </c>
      <c r="F167" s="14" t="s">
        <v>803</v>
      </c>
      <c r="G167" s="15" t="s">
        <v>762</v>
      </c>
      <c r="H167" s="16">
        <v>44253</v>
      </c>
      <c r="I167" s="16">
        <v>44257</v>
      </c>
      <c r="J167" s="16">
        <v>44531</v>
      </c>
      <c r="K167" s="17">
        <v>270</v>
      </c>
      <c r="L167" s="18">
        <v>19800000</v>
      </c>
      <c r="M167" s="14" t="s">
        <v>763</v>
      </c>
      <c r="N167" s="19">
        <v>1680</v>
      </c>
      <c r="O167" s="16" t="s">
        <v>764</v>
      </c>
      <c r="P167" s="14"/>
      <c r="Q167" s="16"/>
      <c r="R167" s="18"/>
      <c r="S167" s="14"/>
      <c r="T167" s="16"/>
      <c r="U167" s="14"/>
      <c r="V167" s="17"/>
      <c r="W167" s="50">
        <f>+L167+R167</f>
        <v>19800000</v>
      </c>
      <c r="X167" s="21" t="s">
        <v>48</v>
      </c>
      <c r="Y167" s="21" t="s">
        <v>203</v>
      </c>
      <c r="Z167" s="14" t="s">
        <v>40</v>
      </c>
    </row>
    <row r="168" spans="1:26" ht="108" x14ac:dyDescent="0.2">
      <c r="A168" s="23" t="s">
        <v>804</v>
      </c>
      <c r="B168" s="14" t="s">
        <v>759</v>
      </c>
      <c r="C168" s="14" t="s">
        <v>30</v>
      </c>
      <c r="D168" s="14" t="s">
        <v>31</v>
      </c>
      <c r="E168" s="14" t="s">
        <v>805</v>
      </c>
      <c r="F168" s="14" t="s">
        <v>806</v>
      </c>
      <c r="G168" s="15" t="s">
        <v>762</v>
      </c>
      <c r="H168" s="16">
        <v>44271</v>
      </c>
      <c r="I168" s="26">
        <v>44272</v>
      </c>
      <c r="J168" s="16">
        <v>44546</v>
      </c>
      <c r="K168" s="17">
        <v>270</v>
      </c>
      <c r="L168" s="18">
        <v>19800000</v>
      </c>
      <c r="M168" s="14" t="s">
        <v>763</v>
      </c>
      <c r="N168" s="19">
        <v>1680</v>
      </c>
      <c r="O168" s="16" t="s">
        <v>764</v>
      </c>
      <c r="P168" s="14"/>
      <c r="Q168" s="16"/>
      <c r="R168" s="18"/>
      <c r="S168" s="14"/>
      <c r="T168" s="16"/>
      <c r="U168" s="14"/>
      <c r="V168" s="17"/>
      <c r="W168" s="50">
        <f>+L168+R168</f>
        <v>19800000</v>
      </c>
      <c r="X168" s="21" t="s">
        <v>48</v>
      </c>
      <c r="Y168" s="21" t="s">
        <v>203</v>
      </c>
      <c r="Z168" s="14" t="s">
        <v>40</v>
      </c>
    </row>
    <row r="169" spans="1:26" ht="108" x14ac:dyDescent="0.2">
      <c r="A169" s="14" t="s">
        <v>807</v>
      </c>
      <c r="B169" s="14" t="s">
        <v>759</v>
      </c>
      <c r="C169" s="14" t="s">
        <v>30</v>
      </c>
      <c r="D169" s="14" t="s">
        <v>31</v>
      </c>
      <c r="E169" s="14" t="s">
        <v>808</v>
      </c>
      <c r="F169" s="14" t="s">
        <v>809</v>
      </c>
      <c r="G169" s="15" t="s">
        <v>762</v>
      </c>
      <c r="H169" s="16">
        <v>44253</v>
      </c>
      <c r="I169" s="16">
        <v>44256</v>
      </c>
      <c r="J169" s="16">
        <v>44530</v>
      </c>
      <c r="K169" s="17">
        <v>270</v>
      </c>
      <c r="L169" s="18">
        <v>19800000</v>
      </c>
      <c r="M169" s="14" t="s">
        <v>763</v>
      </c>
      <c r="N169" s="19">
        <v>1680</v>
      </c>
      <c r="O169" s="16" t="s">
        <v>764</v>
      </c>
      <c r="P169" s="14"/>
      <c r="Q169" s="16"/>
      <c r="R169" s="18"/>
      <c r="S169" s="14"/>
      <c r="T169" s="16"/>
      <c r="U169" s="14"/>
      <c r="V169" s="17"/>
      <c r="W169" s="50">
        <f>+L169+R169</f>
        <v>19800000</v>
      </c>
      <c r="X169" s="21" t="s">
        <v>48</v>
      </c>
      <c r="Y169" s="21" t="s">
        <v>203</v>
      </c>
      <c r="Z169" s="14" t="s">
        <v>40</v>
      </c>
    </row>
    <row r="170" spans="1:26" ht="108" x14ac:dyDescent="0.2">
      <c r="A170" s="14" t="s">
        <v>810</v>
      </c>
      <c r="B170" s="14" t="s">
        <v>759</v>
      </c>
      <c r="C170" s="14" t="s">
        <v>30</v>
      </c>
      <c r="D170" s="14" t="s">
        <v>31</v>
      </c>
      <c r="E170" s="14" t="s">
        <v>811</v>
      </c>
      <c r="F170" s="14" t="s">
        <v>812</v>
      </c>
      <c r="G170" s="15" t="s">
        <v>762</v>
      </c>
      <c r="H170" s="16">
        <v>44253</v>
      </c>
      <c r="I170" s="16">
        <v>44256</v>
      </c>
      <c r="J170" s="16">
        <v>44530</v>
      </c>
      <c r="K170" s="17">
        <v>270</v>
      </c>
      <c r="L170" s="18">
        <v>19800000</v>
      </c>
      <c r="M170" s="14" t="s">
        <v>763</v>
      </c>
      <c r="N170" s="19">
        <v>1680</v>
      </c>
      <c r="O170" s="16" t="s">
        <v>764</v>
      </c>
      <c r="P170" s="14"/>
      <c r="Q170" s="16"/>
      <c r="R170" s="18"/>
      <c r="S170" s="14"/>
      <c r="T170" s="16"/>
      <c r="U170" s="14"/>
      <c r="V170" s="17"/>
      <c r="W170" s="50">
        <f>+L170+R170</f>
        <v>19800000</v>
      </c>
      <c r="X170" s="21" t="s">
        <v>48</v>
      </c>
      <c r="Y170" s="21" t="s">
        <v>203</v>
      </c>
      <c r="Z170" s="14" t="s">
        <v>40</v>
      </c>
    </row>
    <row r="171" spans="1:26" ht="108" x14ac:dyDescent="0.2">
      <c r="A171" s="14" t="s">
        <v>813</v>
      </c>
      <c r="B171" s="14" t="s">
        <v>759</v>
      </c>
      <c r="C171" s="14" t="s">
        <v>30</v>
      </c>
      <c r="D171" s="14" t="s">
        <v>31</v>
      </c>
      <c r="E171" s="14" t="s">
        <v>814</v>
      </c>
      <c r="F171" s="14" t="s">
        <v>815</v>
      </c>
      <c r="G171" s="15" t="s">
        <v>762</v>
      </c>
      <c r="H171" s="16">
        <v>44253</v>
      </c>
      <c r="I171" s="16">
        <v>44257</v>
      </c>
      <c r="J171" s="16">
        <v>44531</v>
      </c>
      <c r="K171" s="17">
        <v>270</v>
      </c>
      <c r="L171" s="18">
        <v>19800000</v>
      </c>
      <c r="M171" s="14" t="s">
        <v>763</v>
      </c>
      <c r="N171" s="19">
        <v>1680</v>
      </c>
      <c r="O171" s="16" t="s">
        <v>764</v>
      </c>
      <c r="P171" s="14"/>
      <c r="Q171" s="16"/>
      <c r="R171" s="18"/>
      <c r="S171" s="14"/>
      <c r="T171" s="16"/>
      <c r="U171" s="14"/>
      <c r="V171" s="17"/>
      <c r="W171" s="50">
        <f>+L171+R171</f>
        <v>19800000</v>
      </c>
      <c r="X171" s="21" t="s">
        <v>48</v>
      </c>
      <c r="Y171" s="21" t="s">
        <v>203</v>
      </c>
      <c r="Z171" s="14" t="s">
        <v>40</v>
      </c>
    </row>
    <row r="172" spans="1:26" ht="108" x14ac:dyDescent="0.2">
      <c r="A172" s="14" t="s">
        <v>816</v>
      </c>
      <c r="B172" s="14" t="s">
        <v>759</v>
      </c>
      <c r="C172" s="14" t="s">
        <v>30</v>
      </c>
      <c r="D172" s="14" t="s">
        <v>31</v>
      </c>
      <c r="E172" s="23" t="s">
        <v>817</v>
      </c>
      <c r="F172" s="23" t="s">
        <v>818</v>
      </c>
      <c r="G172" s="15" t="s">
        <v>762</v>
      </c>
      <c r="H172" s="16">
        <v>44253</v>
      </c>
      <c r="I172" s="26">
        <v>44256</v>
      </c>
      <c r="J172" s="26">
        <v>44530</v>
      </c>
      <c r="K172" s="17">
        <v>270</v>
      </c>
      <c r="L172" s="18">
        <v>19800000</v>
      </c>
      <c r="M172" s="14" t="s">
        <v>763</v>
      </c>
      <c r="N172" s="19">
        <v>1680</v>
      </c>
      <c r="O172" s="16" t="s">
        <v>764</v>
      </c>
      <c r="P172" s="23"/>
      <c r="Q172" s="31"/>
      <c r="R172" s="31"/>
      <c r="S172" s="23"/>
      <c r="T172" s="31"/>
      <c r="U172" s="23"/>
      <c r="V172" s="36"/>
      <c r="W172" s="51">
        <f>+L172+R172</f>
        <v>19800000</v>
      </c>
      <c r="X172" s="21" t="s">
        <v>48</v>
      </c>
      <c r="Y172" s="21" t="s">
        <v>203</v>
      </c>
      <c r="Z172" s="14" t="s">
        <v>40</v>
      </c>
    </row>
    <row r="173" spans="1:26" ht="108" x14ac:dyDescent="0.2">
      <c r="A173" s="14" t="s">
        <v>819</v>
      </c>
      <c r="B173" s="14" t="s">
        <v>759</v>
      </c>
      <c r="C173" s="14" t="s">
        <v>30</v>
      </c>
      <c r="D173" s="14" t="s">
        <v>31</v>
      </c>
      <c r="E173" s="23" t="s">
        <v>820</v>
      </c>
      <c r="F173" s="23" t="s">
        <v>821</v>
      </c>
      <c r="G173" s="15" t="s">
        <v>762</v>
      </c>
      <c r="H173" s="26">
        <v>44253</v>
      </c>
      <c r="I173" s="26">
        <v>44257</v>
      </c>
      <c r="J173" s="26">
        <v>44531</v>
      </c>
      <c r="K173" s="17">
        <v>270</v>
      </c>
      <c r="L173" s="18">
        <v>19800000</v>
      </c>
      <c r="M173" s="14" t="s">
        <v>763</v>
      </c>
      <c r="N173" s="19">
        <v>1680</v>
      </c>
      <c r="O173" s="16" t="s">
        <v>764</v>
      </c>
      <c r="P173" s="23"/>
      <c r="Q173" s="31"/>
      <c r="R173" s="31"/>
      <c r="S173" s="23"/>
      <c r="T173" s="31"/>
      <c r="U173" s="23"/>
      <c r="V173" s="36"/>
      <c r="W173" s="51">
        <f>+L173+R173</f>
        <v>19800000</v>
      </c>
      <c r="X173" s="21" t="s">
        <v>48</v>
      </c>
      <c r="Y173" s="21" t="s">
        <v>203</v>
      </c>
      <c r="Z173" s="14" t="s">
        <v>40</v>
      </c>
    </row>
    <row r="174" spans="1:26" ht="108" x14ac:dyDescent="0.2">
      <c r="A174" s="14" t="s">
        <v>822</v>
      </c>
      <c r="B174" s="14" t="s">
        <v>759</v>
      </c>
      <c r="C174" s="14" t="s">
        <v>30</v>
      </c>
      <c r="D174" s="14" t="s">
        <v>31</v>
      </c>
      <c r="E174" s="23" t="s">
        <v>823</v>
      </c>
      <c r="F174" s="23" t="s">
        <v>824</v>
      </c>
      <c r="G174" s="15" t="s">
        <v>762</v>
      </c>
      <c r="H174" s="16">
        <v>44253</v>
      </c>
      <c r="I174" s="26">
        <v>44257</v>
      </c>
      <c r="J174" s="26">
        <v>44531</v>
      </c>
      <c r="K174" s="17">
        <v>270</v>
      </c>
      <c r="L174" s="18">
        <v>19800000</v>
      </c>
      <c r="M174" s="14" t="s">
        <v>763</v>
      </c>
      <c r="N174" s="19">
        <v>1680</v>
      </c>
      <c r="O174" s="16" t="s">
        <v>764</v>
      </c>
      <c r="P174" s="23"/>
      <c r="Q174" s="31"/>
      <c r="R174" s="31"/>
      <c r="S174" s="23"/>
      <c r="T174" s="31"/>
      <c r="U174" s="23"/>
      <c r="V174" s="36"/>
      <c r="W174" s="51">
        <f>+L174+R174</f>
        <v>19800000</v>
      </c>
      <c r="X174" s="21" t="s">
        <v>48</v>
      </c>
      <c r="Y174" s="21" t="s">
        <v>203</v>
      </c>
      <c r="Z174" s="14" t="s">
        <v>40</v>
      </c>
    </row>
    <row r="175" spans="1:26" ht="108" x14ac:dyDescent="0.2">
      <c r="A175" s="14" t="s">
        <v>825</v>
      </c>
      <c r="B175" s="14" t="s">
        <v>759</v>
      </c>
      <c r="C175" s="14" t="s">
        <v>30</v>
      </c>
      <c r="D175" s="14" t="s">
        <v>31</v>
      </c>
      <c r="E175" s="23" t="s">
        <v>826</v>
      </c>
      <c r="F175" s="23" t="s">
        <v>827</v>
      </c>
      <c r="G175" s="15" t="s">
        <v>762</v>
      </c>
      <c r="H175" s="16">
        <v>44253</v>
      </c>
      <c r="I175" s="26">
        <v>44257</v>
      </c>
      <c r="J175" s="26">
        <v>44531</v>
      </c>
      <c r="K175" s="17">
        <v>270</v>
      </c>
      <c r="L175" s="18">
        <v>19800000</v>
      </c>
      <c r="M175" s="14" t="s">
        <v>763</v>
      </c>
      <c r="N175" s="19">
        <v>1680</v>
      </c>
      <c r="O175" s="16" t="s">
        <v>764</v>
      </c>
      <c r="P175" s="23"/>
      <c r="Q175" s="31"/>
      <c r="R175" s="31"/>
      <c r="S175" s="23"/>
      <c r="T175" s="31"/>
      <c r="U175" s="23"/>
      <c r="V175" s="36"/>
      <c r="W175" s="51">
        <f>+L175+R175</f>
        <v>19800000</v>
      </c>
      <c r="X175" s="21" t="s">
        <v>48</v>
      </c>
      <c r="Y175" s="21" t="s">
        <v>203</v>
      </c>
      <c r="Z175" s="14" t="s">
        <v>40</v>
      </c>
    </row>
    <row r="176" spans="1:26" ht="108" x14ac:dyDescent="0.2">
      <c r="A176" s="14" t="s">
        <v>828</v>
      </c>
      <c r="B176" s="14" t="s">
        <v>759</v>
      </c>
      <c r="C176" s="14" t="s">
        <v>30</v>
      </c>
      <c r="D176" s="14" t="s">
        <v>31</v>
      </c>
      <c r="E176" s="23" t="s">
        <v>829</v>
      </c>
      <c r="F176" s="23" t="s">
        <v>830</v>
      </c>
      <c r="G176" s="15" t="s">
        <v>762</v>
      </c>
      <c r="H176" s="16">
        <v>44253</v>
      </c>
      <c r="I176" s="26">
        <v>44257</v>
      </c>
      <c r="J176" s="26">
        <v>44531</v>
      </c>
      <c r="K176" s="17">
        <v>270</v>
      </c>
      <c r="L176" s="18">
        <v>19800000</v>
      </c>
      <c r="M176" s="14" t="s">
        <v>763</v>
      </c>
      <c r="N176" s="19">
        <v>1680</v>
      </c>
      <c r="O176" s="16" t="s">
        <v>764</v>
      </c>
      <c r="P176" s="23"/>
      <c r="Q176" s="31"/>
      <c r="R176" s="31"/>
      <c r="S176" s="23"/>
      <c r="T176" s="37"/>
      <c r="U176" s="23"/>
      <c r="V176" s="36"/>
      <c r="W176" s="51">
        <f>+L176+R176</f>
        <v>19800000</v>
      </c>
      <c r="X176" s="21" t="s">
        <v>48</v>
      </c>
      <c r="Y176" s="21" t="s">
        <v>203</v>
      </c>
      <c r="Z176" s="14" t="s">
        <v>40</v>
      </c>
    </row>
    <row r="177" spans="1:26" ht="108" x14ac:dyDescent="0.2">
      <c r="A177" s="14" t="s">
        <v>831</v>
      </c>
      <c r="B177" s="14" t="s">
        <v>759</v>
      </c>
      <c r="C177" s="14" t="s">
        <v>30</v>
      </c>
      <c r="D177" s="14" t="s">
        <v>31</v>
      </c>
      <c r="E177" s="23" t="s">
        <v>829</v>
      </c>
      <c r="F177" s="23" t="s">
        <v>832</v>
      </c>
      <c r="G177" s="15" t="s">
        <v>762</v>
      </c>
      <c r="H177" s="16">
        <v>44253</v>
      </c>
      <c r="I177" s="26">
        <v>44258</v>
      </c>
      <c r="J177" s="26">
        <v>44532</v>
      </c>
      <c r="K177" s="17">
        <v>270</v>
      </c>
      <c r="L177" s="18">
        <v>19800000</v>
      </c>
      <c r="M177" s="14" t="s">
        <v>763</v>
      </c>
      <c r="N177" s="19">
        <v>1680</v>
      </c>
      <c r="O177" s="16" t="s">
        <v>764</v>
      </c>
      <c r="P177" s="23"/>
      <c r="Q177" s="31"/>
      <c r="R177" s="31"/>
      <c r="S177" s="23"/>
      <c r="T177" s="31"/>
      <c r="U177" s="23"/>
      <c r="V177" s="36"/>
      <c r="W177" s="51">
        <f>+L177+R177</f>
        <v>19800000</v>
      </c>
      <c r="X177" s="21" t="s">
        <v>48</v>
      </c>
      <c r="Y177" s="21" t="s">
        <v>203</v>
      </c>
      <c r="Z177" s="14" t="s">
        <v>40</v>
      </c>
    </row>
    <row r="178" spans="1:26" ht="108" x14ac:dyDescent="0.2">
      <c r="A178" s="14" t="s">
        <v>833</v>
      </c>
      <c r="B178" s="14" t="s">
        <v>759</v>
      </c>
      <c r="C178" s="14" t="s">
        <v>30</v>
      </c>
      <c r="D178" s="14" t="s">
        <v>31</v>
      </c>
      <c r="E178" s="14" t="s">
        <v>834</v>
      </c>
      <c r="F178" s="14" t="s">
        <v>835</v>
      </c>
      <c r="G178" s="15" t="s">
        <v>762</v>
      </c>
      <c r="H178" s="16">
        <v>44256</v>
      </c>
      <c r="I178" s="16">
        <v>44258</v>
      </c>
      <c r="J178" s="16">
        <v>44532</v>
      </c>
      <c r="K178" s="17">
        <v>270</v>
      </c>
      <c r="L178" s="18">
        <v>19800000</v>
      </c>
      <c r="M178" s="14" t="s">
        <v>763</v>
      </c>
      <c r="N178" s="19">
        <v>1680</v>
      </c>
      <c r="O178" s="16" t="s">
        <v>764</v>
      </c>
      <c r="P178" s="14"/>
      <c r="Q178" s="25"/>
      <c r="R178" s="18"/>
      <c r="S178" s="14"/>
      <c r="T178" s="25"/>
      <c r="U178" s="14"/>
      <c r="V178" s="17"/>
      <c r="W178" s="50">
        <f>+L178+R178</f>
        <v>19800000</v>
      </c>
      <c r="X178" s="21" t="s">
        <v>48</v>
      </c>
      <c r="Y178" s="21" t="s">
        <v>203</v>
      </c>
      <c r="Z178" s="14" t="s">
        <v>40</v>
      </c>
    </row>
    <row r="179" spans="1:26" ht="132" x14ac:dyDescent="0.2">
      <c r="A179" s="14" t="s">
        <v>836</v>
      </c>
      <c r="B179" s="14" t="s">
        <v>837</v>
      </c>
      <c r="C179" s="14" t="s">
        <v>30</v>
      </c>
      <c r="D179" s="14" t="s">
        <v>31</v>
      </c>
      <c r="E179" s="14" t="s">
        <v>838</v>
      </c>
      <c r="F179" s="14" t="s">
        <v>278</v>
      </c>
      <c r="G179" s="15" t="s">
        <v>839</v>
      </c>
      <c r="H179" s="16">
        <v>44253</v>
      </c>
      <c r="I179" s="16">
        <v>44258</v>
      </c>
      <c r="J179" s="16">
        <v>44563</v>
      </c>
      <c r="K179" s="17">
        <v>300</v>
      </c>
      <c r="L179" s="18">
        <v>75000000</v>
      </c>
      <c r="M179" s="3" t="s">
        <v>35</v>
      </c>
      <c r="N179" s="19">
        <v>1697</v>
      </c>
      <c r="O179" s="14" t="s">
        <v>36</v>
      </c>
      <c r="P179" s="14"/>
      <c r="Q179" s="25"/>
      <c r="R179" s="18"/>
      <c r="S179" s="14"/>
      <c r="T179" s="25"/>
      <c r="U179" s="14"/>
      <c r="V179" s="17"/>
      <c r="W179" s="50">
        <f>+L179+R179</f>
        <v>75000000</v>
      </c>
      <c r="X179" s="21" t="s">
        <v>37</v>
      </c>
      <c r="Y179" s="21" t="s">
        <v>123</v>
      </c>
      <c r="Z179" s="14" t="s">
        <v>40</v>
      </c>
    </row>
    <row r="180" spans="1:26" ht="96" x14ac:dyDescent="0.2">
      <c r="A180" s="14" t="s">
        <v>840</v>
      </c>
      <c r="B180" s="14" t="s">
        <v>841</v>
      </c>
      <c r="C180" s="14" t="s">
        <v>30</v>
      </c>
      <c r="D180" s="14" t="s">
        <v>31</v>
      </c>
      <c r="E180" s="14" t="s">
        <v>842</v>
      </c>
      <c r="F180" s="14" t="s">
        <v>843</v>
      </c>
      <c r="G180" s="15" t="s">
        <v>844</v>
      </c>
      <c r="H180" s="16">
        <v>44253</v>
      </c>
      <c r="I180" s="16">
        <v>44256</v>
      </c>
      <c r="J180" s="16">
        <v>44561</v>
      </c>
      <c r="K180" s="17">
        <v>300</v>
      </c>
      <c r="L180" s="18">
        <v>26000000</v>
      </c>
      <c r="M180" s="3" t="s">
        <v>35</v>
      </c>
      <c r="N180" s="19">
        <v>1697</v>
      </c>
      <c r="O180" s="14" t="s">
        <v>36</v>
      </c>
      <c r="P180" s="14"/>
      <c r="Q180" s="25"/>
      <c r="R180" s="18"/>
      <c r="S180" s="14"/>
      <c r="T180" s="25"/>
      <c r="U180" s="14"/>
      <c r="V180" s="17"/>
      <c r="W180" s="50">
        <f>+L180+R180</f>
        <v>26000000</v>
      </c>
      <c r="X180" s="21" t="s">
        <v>48</v>
      </c>
      <c r="Y180" s="21" t="s">
        <v>382</v>
      </c>
      <c r="Z180" s="14" t="s">
        <v>40</v>
      </c>
    </row>
    <row r="181" spans="1:26" ht="60" x14ac:dyDescent="0.2">
      <c r="A181" s="14" t="s">
        <v>845</v>
      </c>
      <c r="B181" s="14" t="s">
        <v>846</v>
      </c>
      <c r="C181" s="14" t="s">
        <v>30</v>
      </c>
      <c r="D181" s="14" t="s">
        <v>31</v>
      </c>
      <c r="E181" s="14" t="s">
        <v>847</v>
      </c>
      <c r="F181" s="14" t="s">
        <v>848</v>
      </c>
      <c r="G181" s="15" t="s">
        <v>45</v>
      </c>
      <c r="H181" s="16">
        <v>44259</v>
      </c>
      <c r="I181" s="26">
        <v>44263</v>
      </c>
      <c r="J181" s="16">
        <v>44537</v>
      </c>
      <c r="K181" s="17">
        <v>180</v>
      </c>
      <c r="L181" s="18">
        <v>10500000</v>
      </c>
      <c r="M181" s="14" t="s">
        <v>46</v>
      </c>
      <c r="N181" s="19">
        <v>1698</v>
      </c>
      <c r="O181" s="14" t="s">
        <v>47</v>
      </c>
      <c r="P181" s="14">
        <v>1</v>
      </c>
      <c r="Q181" s="25">
        <v>44440</v>
      </c>
      <c r="R181" s="18">
        <v>5250000</v>
      </c>
      <c r="S181" s="14">
        <v>1</v>
      </c>
      <c r="T181" s="25">
        <v>44446</v>
      </c>
      <c r="U181" s="14">
        <v>90</v>
      </c>
      <c r="V181" s="17">
        <f>U181+K181</f>
        <v>270</v>
      </c>
      <c r="W181" s="50">
        <f>+L181+R181</f>
        <v>15750000</v>
      </c>
      <c r="X181" s="21" t="s">
        <v>48</v>
      </c>
      <c r="Y181" s="21" t="s">
        <v>849</v>
      </c>
      <c r="Z181" s="14" t="s">
        <v>40</v>
      </c>
    </row>
    <row r="182" spans="1:26" ht="84" x14ac:dyDescent="0.2">
      <c r="A182" s="14" t="s">
        <v>850</v>
      </c>
      <c r="B182" s="14" t="s">
        <v>851</v>
      </c>
      <c r="C182" s="14" t="s">
        <v>30</v>
      </c>
      <c r="D182" s="14" t="s">
        <v>31</v>
      </c>
      <c r="E182" s="14" t="s">
        <v>852</v>
      </c>
      <c r="F182" s="14" t="s">
        <v>853</v>
      </c>
      <c r="G182" s="15" t="s">
        <v>854</v>
      </c>
      <c r="H182" s="16">
        <v>44256</v>
      </c>
      <c r="I182" s="16">
        <v>44258</v>
      </c>
      <c r="J182" s="16">
        <v>44563</v>
      </c>
      <c r="K182" s="17">
        <v>300</v>
      </c>
      <c r="L182" s="18">
        <v>39000000</v>
      </c>
      <c r="M182" s="3" t="s">
        <v>35</v>
      </c>
      <c r="N182" s="19">
        <v>1697</v>
      </c>
      <c r="O182" s="14" t="s">
        <v>36</v>
      </c>
      <c r="P182" s="14"/>
      <c r="Q182" s="25"/>
      <c r="R182" s="18"/>
      <c r="S182" s="14"/>
      <c r="T182" s="25"/>
      <c r="U182" s="14"/>
      <c r="V182" s="17"/>
      <c r="W182" s="50">
        <f>+L182+R182</f>
        <v>39000000</v>
      </c>
      <c r="X182" s="21" t="s">
        <v>48</v>
      </c>
      <c r="Y182" s="21" t="s">
        <v>525</v>
      </c>
      <c r="Z182" s="14" t="s">
        <v>40</v>
      </c>
    </row>
    <row r="183" spans="1:26" ht="120" x14ac:dyDescent="0.2">
      <c r="A183" s="14" t="s">
        <v>855</v>
      </c>
      <c r="B183" s="14" t="s">
        <v>856</v>
      </c>
      <c r="C183" s="14" t="s">
        <v>30</v>
      </c>
      <c r="D183" s="14" t="s">
        <v>31</v>
      </c>
      <c r="E183" s="14" t="s">
        <v>857</v>
      </c>
      <c r="F183" s="14" t="s">
        <v>858</v>
      </c>
      <c r="G183" s="15" t="s">
        <v>859</v>
      </c>
      <c r="H183" s="16">
        <v>44257</v>
      </c>
      <c r="I183" s="26">
        <v>44259</v>
      </c>
      <c r="J183" s="16">
        <v>44564</v>
      </c>
      <c r="K183" s="17">
        <v>300</v>
      </c>
      <c r="L183" s="18">
        <v>60000000</v>
      </c>
      <c r="M183" s="3" t="s">
        <v>35</v>
      </c>
      <c r="N183" s="19">
        <v>1697</v>
      </c>
      <c r="O183" s="14" t="s">
        <v>36</v>
      </c>
      <c r="P183" s="14"/>
      <c r="Q183" s="25"/>
      <c r="R183" s="18"/>
      <c r="S183" s="14"/>
      <c r="T183" s="25"/>
      <c r="U183" s="14"/>
      <c r="V183" s="17"/>
      <c r="W183" s="50">
        <f>+L183+R183</f>
        <v>60000000</v>
      </c>
      <c r="X183" s="21" t="s">
        <v>37</v>
      </c>
      <c r="Y183" s="21" t="s">
        <v>123</v>
      </c>
      <c r="Z183" s="14" t="s">
        <v>40</v>
      </c>
    </row>
    <row r="184" spans="1:26" ht="132" x14ac:dyDescent="0.2">
      <c r="A184" s="14" t="s">
        <v>860</v>
      </c>
      <c r="B184" s="14" t="s">
        <v>861</v>
      </c>
      <c r="C184" s="14" t="s">
        <v>30</v>
      </c>
      <c r="D184" s="14" t="s">
        <v>31</v>
      </c>
      <c r="E184" s="14" t="s">
        <v>862</v>
      </c>
      <c r="F184" s="14" t="s">
        <v>863</v>
      </c>
      <c r="G184" s="15" t="s">
        <v>864</v>
      </c>
      <c r="H184" s="16">
        <v>44264</v>
      </c>
      <c r="I184" s="26">
        <v>44267</v>
      </c>
      <c r="J184" s="16">
        <v>44572</v>
      </c>
      <c r="K184" s="17">
        <v>300</v>
      </c>
      <c r="L184" s="18">
        <v>52000000</v>
      </c>
      <c r="M184" s="14" t="s">
        <v>46</v>
      </c>
      <c r="N184" s="19">
        <v>1698</v>
      </c>
      <c r="O184" s="14" t="s">
        <v>47</v>
      </c>
      <c r="P184" s="14"/>
      <c r="Q184" s="25"/>
      <c r="R184" s="18"/>
      <c r="S184" s="14"/>
      <c r="T184" s="25"/>
      <c r="U184" s="14"/>
      <c r="V184" s="17"/>
      <c r="W184" s="50">
        <f>+L184+R184</f>
        <v>52000000</v>
      </c>
      <c r="X184" s="21" t="s">
        <v>37</v>
      </c>
      <c r="Y184" s="21" t="s">
        <v>49</v>
      </c>
      <c r="Z184" s="14" t="s">
        <v>40</v>
      </c>
    </row>
    <row r="185" spans="1:26" ht="180" x14ac:dyDescent="0.2">
      <c r="A185" s="14" t="s">
        <v>865</v>
      </c>
      <c r="B185" s="14" t="s">
        <v>866</v>
      </c>
      <c r="C185" s="14" t="s">
        <v>30</v>
      </c>
      <c r="D185" s="14" t="s">
        <v>31</v>
      </c>
      <c r="E185" s="14" t="s">
        <v>867</v>
      </c>
      <c r="F185" s="14" t="s">
        <v>868</v>
      </c>
      <c r="G185" s="15" t="s">
        <v>869</v>
      </c>
      <c r="H185" s="16">
        <v>44265</v>
      </c>
      <c r="I185" s="26">
        <v>44267</v>
      </c>
      <c r="J185" s="16">
        <v>44572</v>
      </c>
      <c r="K185" s="17">
        <v>300</v>
      </c>
      <c r="L185" s="18">
        <v>43000000</v>
      </c>
      <c r="M185" s="3" t="s">
        <v>35</v>
      </c>
      <c r="N185" s="19">
        <v>1697</v>
      </c>
      <c r="O185" s="14" t="s">
        <v>36</v>
      </c>
      <c r="P185" s="14"/>
      <c r="Q185" s="18"/>
      <c r="R185" s="18"/>
      <c r="S185" s="14"/>
      <c r="T185" s="18"/>
      <c r="U185" s="14"/>
      <c r="V185" s="17"/>
      <c r="W185" s="50">
        <f>+L185+R185</f>
        <v>43000000</v>
      </c>
      <c r="X185" s="21" t="s">
        <v>37</v>
      </c>
      <c r="Y185" s="21" t="s">
        <v>309</v>
      </c>
      <c r="Z185" s="14" t="s">
        <v>40</v>
      </c>
    </row>
    <row r="186" spans="1:26" ht="180" x14ac:dyDescent="0.2">
      <c r="A186" s="14" t="s">
        <v>870</v>
      </c>
      <c r="B186" s="14" t="s">
        <v>871</v>
      </c>
      <c r="C186" s="14" t="s">
        <v>30</v>
      </c>
      <c r="D186" s="14" t="s">
        <v>31</v>
      </c>
      <c r="E186" s="14" t="s">
        <v>872</v>
      </c>
      <c r="F186" s="14" t="s">
        <v>873</v>
      </c>
      <c r="G186" s="38" t="s">
        <v>874</v>
      </c>
      <c r="H186" s="16">
        <v>44265</v>
      </c>
      <c r="I186" s="26">
        <v>44272</v>
      </c>
      <c r="J186" s="16">
        <v>44454</v>
      </c>
      <c r="K186" s="17">
        <v>300</v>
      </c>
      <c r="L186" s="18">
        <v>52000000</v>
      </c>
      <c r="M186" s="3" t="s">
        <v>35</v>
      </c>
      <c r="N186" s="19">
        <v>1697</v>
      </c>
      <c r="O186" s="14" t="s">
        <v>36</v>
      </c>
      <c r="P186" s="14"/>
      <c r="Q186" s="25"/>
      <c r="R186" s="18"/>
      <c r="S186" s="14"/>
      <c r="T186" s="25"/>
      <c r="U186" s="14"/>
      <c r="V186" s="39"/>
      <c r="W186" s="50">
        <f>+L186+R186</f>
        <v>52000000</v>
      </c>
      <c r="X186" s="21" t="s">
        <v>37</v>
      </c>
      <c r="Y186" s="21" t="s">
        <v>403</v>
      </c>
      <c r="Z186" s="14" t="s">
        <v>40</v>
      </c>
    </row>
    <row r="187" spans="1:26" ht="156" x14ac:dyDescent="0.2">
      <c r="A187" s="14" t="s">
        <v>875</v>
      </c>
      <c r="B187" s="14" t="s">
        <v>876</v>
      </c>
      <c r="C187" s="14" t="s">
        <v>30</v>
      </c>
      <c r="D187" s="14" t="s">
        <v>31</v>
      </c>
      <c r="E187" s="14" t="s">
        <v>877</v>
      </c>
      <c r="F187" s="14" t="s">
        <v>878</v>
      </c>
      <c r="G187" s="15" t="s">
        <v>879</v>
      </c>
      <c r="H187" s="16">
        <v>44263</v>
      </c>
      <c r="I187" s="16">
        <v>44265</v>
      </c>
      <c r="J187" s="16">
        <v>44539</v>
      </c>
      <c r="K187" s="17">
        <v>180</v>
      </c>
      <c r="L187" s="18">
        <v>31200000</v>
      </c>
      <c r="M187" s="3" t="s">
        <v>35</v>
      </c>
      <c r="N187" s="19">
        <v>1697</v>
      </c>
      <c r="O187" s="14" t="s">
        <v>36</v>
      </c>
      <c r="P187" s="14">
        <v>1</v>
      </c>
      <c r="Q187" s="25">
        <v>44448</v>
      </c>
      <c r="R187" s="18">
        <v>15600000</v>
      </c>
      <c r="S187" s="14">
        <v>1</v>
      </c>
      <c r="T187" s="25">
        <v>44448</v>
      </c>
      <c r="U187" s="14">
        <v>90</v>
      </c>
      <c r="V187" s="17">
        <f>U187+K187</f>
        <v>270</v>
      </c>
      <c r="W187" s="50">
        <f>+L187+R187</f>
        <v>46800000</v>
      </c>
      <c r="X187" s="21" t="s">
        <v>37</v>
      </c>
      <c r="Y187" s="21" t="s">
        <v>169</v>
      </c>
      <c r="Z187" s="14" t="s">
        <v>40</v>
      </c>
    </row>
    <row r="188" spans="1:26" ht="96" x14ac:dyDescent="0.2">
      <c r="A188" s="14" t="s">
        <v>880</v>
      </c>
      <c r="B188" s="14" t="s">
        <v>881</v>
      </c>
      <c r="C188" s="14" t="s">
        <v>30</v>
      </c>
      <c r="D188" s="14" t="s">
        <v>31</v>
      </c>
      <c r="E188" s="14" t="s">
        <v>882</v>
      </c>
      <c r="F188" s="14" t="s">
        <v>883</v>
      </c>
      <c r="G188" s="15" t="s">
        <v>884</v>
      </c>
      <c r="H188" s="16">
        <v>44263</v>
      </c>
      <c r="I188" s="16">
        <v>44265</v>
      </c>
      <c r="J188" s="16">
        <v>44539</v>
      </c>
      <c r="K188" s="17">
        <v>180</v>
      </c>
      <c r="L188" s="18">
        <v>31200000</v>
      </c>
      <c r="M188" s="3" t="s">
        <v>35</v>
      </c>
      <c r="N188" s="19">
        <v>1697</v>
      </c>
      <c r="O188" s="14" t="s">
        <v>36</v>
      </c>
      <c r="P188" s="14">
        <v>1</v>
      </c>
      <c r="Q188" s="25">
        <v>44448</v>
      </c>
      <c r="R188" s="18">
        <v>15600000</v>
      </c>
      <c r="S188" s="14">
        <v>1</v>
      </c>
      <c r="T188" s="25">
        <v>44448</v>
      </c>
      <c r="U188" s="14">
        <v>90</v>
      </c>
      <c r="V188" s="17">
        <f>U188+K188</f>
        <v>270</v>
      </c>
      <c r="W188" s="50">
        <f>+L188+R188</f>
        <v>46800000</v>
      </c>
      <c r="X188" s="21" t="s">
        <v>37</v>
      </c>
      <c r="Y188" s="21" t="s">
        <v>123</v>
      </c>
      <c r="Z188" s="14" t="s">
        <v>40</v>
      </c>
    </row>
    <row r="189" spans="1:26" ht="120" x14ac:dyDescent="0.2">
      <c r="A189" s="14" t="s">
        <v>885</v>
      </c>
      <c r="B189" s="14" t="s">
        <v>886</v>
      </c>
      <c r="C189" s="14" t="s">
        <v>30</v>
      </c>
      <c r="D189" s="14" t="s">
        <v>31</v>
      </c>
      <c r="E189" s="14" t="s">
        <v>887</v>
      </c>
      <c r="F189" s="14" t="s">
        <v>888</v>
      </c>
      <c r="G189" s="15" t="s">
        <v>889</v>
      </c>
      <c r="H189" s="16">
        <v>44260</v>
      </c>
      <c r="I189" s="16">
        <v>44264</v>
      </c>
      <c r="J189" s="16">
        <v>44424</v>
      </c>
      <c r="K189" s="17">
        <v>300</v>
      </c>
      <c r="L189" s="18">
        <v>65000000</v>
      </c>
      <c r="M189" s="3" t="s">
        <v>35</v>
      </c>
      <c r="N189" s="19">
        <v>1697</v>
      </c>
      <c r="O189" s="14" t="s">
        <v>36</v>
      </c>
      <c r="P189" s="14"/>
      <c r="Q189" s="25"/>
      <c r="R189" s="18"/>
      <c r="S189" s="14"/>
      <c r="T189" s="25"/>
      <c r="U189" s="14"/>
      <c r="V189" s="17"/>
      <c r="W189" s="50">
        <f>+L189+R189</f>
        <v>65000000</v>
      </c>
      <c r="X189" s="21" t="s">
        <v>37</v>
      </c>
      <c r="Y189" s="21" t="s">
        <v>169</v>
      </c>
      <c r="Z189" s="14" t="s">
        <v>40</v>
      </c>
    </row>
    <row r="190" spans="1:26" ht="120" x14ac:dyDescent="0.2">
      <c r="A190" s="14" t="s">
        <v>890</v>
      </c>
      <c r="B190" s="14" t="s">
        <v>891</v>
      </c>
      <c r="C190" s="14" t="s">
        <v>30</v>
      </c>
      <c r="D190" s="14" t="s">
        <v>31</v>
      </c>
      <c r="E190" s="14" t="s">
        <v>892</v>
      </c>
      <c r="F190" s="14" t="s">
        <v>893</v>
      </c>
      <c r="G190" s="15" t="s">
        <v>894</v>
      </c>
      <c r="H190" s="16">
        <v>44263</v>
      </c>
      <c r="I190" s="26">
        <v>44271</v>
      </c>
      <c r="J190" s="16">
        <v>44576</v>
      </c>
      <c r="K190" s="17">
        <v>300</v>
      </c>
      <c r="L190" s="18">
        <v>62000000</v>
      </c>
      <c r="M190" s="14" t="s">
        <v>46</v>
      </c>
      <c r="N190" s="19">
        <v>1698</v>
      </c>
      <c r="O190" s="14" t="s">
        <v>47</v>
      </c>
      <c r="P190" s="14"/>
      <c r="Q190" s="25"/>
      <c r="R190" s="18"/>
      <c r="S190" s="14"/>
      <c r="T190" s="25"/>
      <c r="U190" s="14"/>
      <c r="V190" s="17"/>
      <c r="W190" s="50">
        <f>+L190+R190</f>
        <v>62000000</v>
      </c>
      <c r="X190" s="21" t="s">
        <v>37</v>
      </c>
      <c r="Y190" s="21" t="s">
        <v>68</v>
      </c>
      <c r="Z190" s="14" t="s">
        <v>40</v>
      </c>
    </row>
    <row r="191" spans="1:26" ht="60" x14ac:dyDescent="0.2">
      <c r="A191" s="14" t="s">
        <v>895</v>
      </c>
      <c r="B191" s="14" t="s">
        <v>896</v>
      </c>
      <c r="C191" s="14" t="s">
        <v>30</v>
      </c>
      <c r="D191" s="14" t="s">
        <v>31</v>
      </c>
      <c r="E191" s="14" t="s">
        <v>897</v>
      </c>
      <c r="F191" s="14" t="s">
        <v>898</v>
      </c>
      <c r="G191" s="15" t="s">
        <v>45</v>
      </c>
      <c r="H191" s="16">
        <v>44264</v>
      </c>
      <c r="I191" s="26">
        <v>44267</v>
      </c>
      <c r="J191" s="16">
        <v>44541</v>
      </c>
      <c r="K191" s="17">
        <v>180</v>
      </c>
      <c r="L191" s="18">
        <v>10500000</v>
      </c>
      <c r="M191" s="14" t="s">
        <v>46</v>
      </c>
      <c r="N191" s="19">
        <v>1698</v>
      </c>
      <c r="O191" s="14" t="s">
        <v>47</v>
      </c>
      <c r="P191" s="14">
        <v>1</v>
      </c>
      <c r="Q191" s="25">
        <v>44449</v>
      </c>
      <c r="R191" s="18">
        <v>5250000</v>
      </c>
      <c r="S191" s="14">
        <v>1</v>
      </c>
      <c r="T191" s="25">
        <v>44449</v>
      </c>
      <c r="U191" s="14">
        <v>90</v>
      </c>
      <c r="V191" s="17">
        <f>U191+K191</f>
        <v>270</v>
      </c>
      <c r="W191" s="50">
        <f>+L191+R191</f>
        <v>15750000</v>
      </c>
      <c r="X191" s="21" t="s">
        <v>48</v>
      </c>
      <c r="Y191" s="21" t="s">
        <v>49</v>
      </c>
      <c r="Z191" s="14" t="s">
        <v>40</v>
      </c>
    </row>
    <row r="192" spans="1:26" ht="120" x14ac:dyDescent="0.2">
      <c r="A192" s="14" t="s">
        <v>899</v>
      </c>
      <c r="B192" s="14" t="s">
        <v>900</v>
      </c>
      <c r="C192" s="14" t="s">
        <v>30</v>
      </c>
      <c r="D192" s="14" t="s">
        <v>31</v>
      </c>
      <c r="E192" s="14" t="s">
        <v>901</v>
      </c>
      <c r="F192" s="14" t="s">
        <v>902</v>
      </c>
      <c r="G192" s="15" t="s">
        <v>903</v>
      </c>
      <c r="H192" s="26">
        <v>44279</v>
      </c>
      <c r="I192" s="26">
        <v>44284</v>
      </c>
      <c r="J192" s="16">
        <v>44589</v>
      </c>
      <c r="K192" s="17">
        <v>300</v>
      </c>
      <c r="L192" s="18">
        <v>52000000</v>
      </c>
      <c r="M192" s="14" t="s">
        <v>46</v>
      </c>
      <c r="N192" s="19">
        <v>1698</v>
      </c>
      <c r="O192" s="14" t="s">
        <v>47</v>
      </c>
      <c r="P192" s="14"/>
      <c r="Q192" s="25"/>
      <c r="R192" s="18"/>
      <c r="S192" s="14"/>
      <c r="T192" s="25"/>
      <c r="U192" s="14"/>
      <c r="V192" s="17"/>
      <c r="W192" s="50">
        <f>+L192+R192</f>
        <v>52000000</v>
      </c>
      <c r="X192" s="21" t="s">
        <v>37</v>
      </c>
      <c r="Y192" s="21" t="s">
        <v>68</v>
      </c>
      <c r="Z192" s="14" t="s">
        <v>40</v>
      </c>
    </row>
    <row r="193" spans="1:26" ht="192" x14ac:dyDescent="0.2">
      <c r="A193" s="14" t="s">
        <v>904</v>
      </c>
      <c r="B193" s="14" t="s">
        <v>905</v>
      </c>
      <c r="C193" s="14" t="s">
        <v>30</v>
      </c>
      <c r="D193" s="14" t="s">
        <v>31</v>
      </c>
      <c r="E193" s="14" t="s">
        <v>906</v>
      </c>
      <c r="F193" s="14" t="s">
        <v>907</v>
      </c>
      <c r="G193" s="15" t="s">
        <v>908</v>
      </c>
      <c r="H193" s="16">
        <v>44271</v>
      </c>
      <c r="I193" s="16">
        <v>44280</v>
      </c>
      <c r="J193" s="16">
        <v>44585</v>
      </c>
      <c r="K193" s="17">
        <v>300</v>
      </c>
      <c r="L193" s="18">
        <v>26000000</v>
      </c>
      <c r="M193" s="14" t="s">
        <v>35</v>
      </c>
      <c r="N193" s="19">
        <v>1697</v>
      </c>
      <c r="O193" s="14" t="s">
        <v>36</v>
      </c>
      <c r="P193" s="14"/>
      <c r="Q193" s="25"/>
      <c r="R193" s="18"/>
      <c r="S193" s="14"/>
      <c r="T193" s="25"/>
      <c r="U193" s="14"/>
      <c r="V193" s="17"/>
      <c r="W193" s="50">
        <f>+L193+R193</f>
        <v>26000000</v>
      </c>
      <c r="X193" s="21" t="s">
        <v>48</v>
      </c>
      <c r="Y193" s="21" t="s">
        <v>382</v>
      </c>
      <c r="Z193" s="14" t="s">
        <v>40</v>
      </c>
    </row>
    <row r="194" spans="1:26" ht="96" x14ac:dyDescent="0.2">
      <c r="A194" s="14" t="s">
        <v>909</v>
      </c>
      <c r="B194" s="14" t="s">
        <v>910</v>
      </c>
      <c r="C194" s="14" t="s">
        <v>30</v>
      </c>
      <c r="D194" s="14" t="s">
        <v>31</v>
      </c>
      <c r="E194" s="14" t="s">
        <v>911</v>
      </c>
      <c r="F194" s="14" t="s">
        <v>912</v>
      </c>
      <c r="G194" s="15" t="s">
        <v>913</v>
      </c>
      <c r="H194" s="16">
        <v>44266</v>
      </c>
      <c r="I194" s="26">
        <v>44272</v>
      </c>
      <c r="J194" s="16">
        <v>44567</v>
      </c>
      <c r="K194" s="17">
        <v>290</v>
      </c>
      <c r="L194" s="18">
        <v>37700000</v>
      </c>
      <c r="M194" s="14" t="s">
        <v>35</v>
      </c>
      <c r="N194" s="19">
        <v>1697</v>
      </c>
      <c r="O194" s="14" t="s">
        <v>36</v>
      </c>
      <c r="P194" s="14"/>
      <c r="Q194" s="25"/>
      <c r="R194" s="18"/>
      <c r="S194" s="14"/>
      <c r="T194" s="25"/>
      <c r="U194" s="40"/>
      <c r="V194" s="17"/>
      <c r="W194" s="50">
        <f>+L194+R194</f>
        <v>37700000</v>
      </c>
      <c r="X194" s="21" t="s">
        <v>48</v>
      </c>
      <c r="Y194" s="21" t="s">
        <v>356</v>
      </c>
      <c r="Z194" s="14" t="s">
        <v>40</v>
      </c>
    </row>
    <row r="195" spans="1:26" ht="192" x14ac:dyDescent="0.2">
      <c r="A195" s="14" t="s">
        <v>914</v>
      </c>
      <c r="B195" s="14" t="s">
        <v>915</v>
      </c>
      <c r="C195" s="14" t="s">
        <v>30</v>
      </c>
      <c r="D195" s="14" t="s">
        <v>31</v>
      </c>
      <c r="E195" s="14" t="s">
        <v>916</v>
      </c>
      <c r="F195" s="14" t="s">
        <v>917</v>
      </c>
      <c r="G195" s="15" t="s">
        <v>918</v>
      </c>
      <c r="H195" s="16">
        <v>44266</v>
      </c>
      <c r="I195" s="26">
        <v>44272</v>
      </c>
      <c r="J195" s="16">
        <v>44577</v>
      </c>
      <c r="K195" s="17">
        <v>300</v>
      </c>
      <c r="L195" s="18">
        <v>52000000</v>
      </c>
      <c r="M195" s="14" t="s">
        <v>35</v>
      </c>
      <c r="N195" s="19">
        <v>1697</v>
      </c>
      <c r="O195" s="14" t="s">
        <v>36</v>
      </c>
      <c r="P195" s="14"/>
      <c r="Q195" s="25"/>
      <c r="R195" s="18"/>
      <c r="S195" s="14"/>
      <c r="T195" s="25"/>
      <c r="U195" s="14"/>
      <c r="V195" s="17"/>
      <c r="W195" s="50">
        <f>+L195+R195</f>
        <v>52000000</v>
      </c>
      <c r="X195" s="21" t="s">
        <v>37</v>
      </c>
      <c r="Y195" s="21" t="s">
        <v>309</v>
      </c>
      <c r="Z195" s="14" t="s">
        <v>40</v>
      </c>
    </row>
    <row r="196" spans="1:26" ht="132" x14ac:dyDescent="0.2">
      <c r="A196" s="14" t="s">
        <v>919</v>
      </c>
      <c r="B196" s="14" t="s">
        <v>920</v>
      </c>
      <c r="C196" s="14" t="s">
        <v>30</v>
      </c>
      <c r="D196" s="14" t="s">
        <v>31</v>
      </c>
      <c r="E196" s="14" t="s">
        <v>921</v>
      </c>
      <c r="F196" s="14" t="s">
        <v>922</v>
      </c>
      <c r="G196" s="15" t="s">
        <v>923</v>
      </c>
      <c r="H196" s="16">
        <v>44266</v>
      </c>
      <c r="I196" s="26">
        <v>44271</v>
      </c>
      <c r="J196" s="16">
        <v>44545</v>
      </c>
      <c r="K196" s="17">
        <v>180</v>
      </c>
      <c r="L196" s="18">
        <v>26400000</v>
      </c>
      <c r="M196" s="14" t="s">
        <v>35</v>
      </c>
      <c r="N196" s="19">
        <v>1697</v>
      </c>
      <c r="O196" s="14" t="s">
        <v>36</v>
      </c>
      <c r="P196" s="14">
        <v>1</v>
      </c>
      <c r="Q196" s="25">
        <v>44454</v>
      </c>
      <c r="R196" s="18">
        <v>13200000</v>
      </c>
      <c r="S196" s="14">
        <v>1</v>
      </c>
      <c r="T196" s="25">
        <v>44454</v>
      </c>
      <c r="U196" s="14">
        <v>90</v>
      </c>
      <c r="V196" s="17">
        <f>U196+K196</f>
        <v>270</v>
      </c>
      <c r="W196" s="50">
        <f>+L196+R196</f>
        <v>39600000</v>
      </c>
      <c r="X196" s="21" t="s">
        <v>37</v>
      </c>
      <c r="Y196" s="21" t="s">
        <v>163</v>
      </c>
      <c r="Z196" s="14" t="s">
        <v>40</v>
      </c>
    </row>
    <row r="197" spans="1:26" ht="192" x14ac:dyDescent="0.2">
      <c r="A197" s="14" t="s">
        <v>924</v>
      </c>
      <c r="B197" s="14" t="s">
        <v>925</v>
      </c>
      <c r="C197" s="14" t="s">
        <v>30</v>
      </c>
      <c r="D197" s="14" t="s">
        <v>31</v>
      </c>
      <c r="E197" s="14" t="s">
        <v>926</v>
      </c>
      <c r="F197" s="14" t="s">
        <v>927</v>
      </c>
      <c r="G197" s="15" t="s">
        <v>928</v>
      </c>
      <c r="H197" s="26">
        <v>44271</v>
      </c>
      <c r="I197" s="16">
        <v>44273</v>
      </c>
      <c r="J197" s="16">
        <v>44578</v>
      </c>
      <c r="K197" s="17">
        <v>300</v>
      </c>
      <c r="L197" s="18">
        <v>26000000</v>
      </c>
      <c r="M197" s="3" t="s">
        <v>35</v>
      </c>
      <c r="N197" s="19">
        <v>1697</v>
      </c>
      <c r="O197" s="14" t="s">
        <v>36</v>
      </c>
      <c r="P197" s="14"/>
      <c r="Q197" s="25"/>
      <c r="R197" s="18"/>
      <c r="S197" s="14"/>
      <c r="T197" s="25"/>
      <c r="U197" s="14"/>
      <c r="V197" s="17"/>
      <c r="W197" s="50">
        <f>+L197+R197</f>
        <v>26000000</v>
      </c>
      <c r="X197" s="21" t="s">
        <v>48</v>
      </c>
      <c r="Y197" s="21" t="s">
        <v>309</v>
      </c>
      <c r="Z197" s="14" t="s">
        <v>40</v>
      </c>
    </row>
    <row r="198" spans="1:26" ht="192" x14ac:dyDescent="0.2">
      <c r="A198" s="14" t="s">
        <v>929</v>
      </c>
      <c r="B198" s="14" t="s">
        <v>930</v>
      </c>
      <c r="C198" s="14" t="s">
        <v>30</v>
      </c>
      <c r="D198" s="14" t="s">
        <v>31</v>
      </c>
      <c r="E198" s="14" t="s">
        <v>931</v>
      </c>
      <c r="F198" s="14" t="s">
        <v>932</v>
      </c>
      <c r="G198" s="15" t="s">
        <v>933</v>
      </c>
      <c r="H198" s="26">
        <v>44271</v>
      </c>
      <c r="I198" s="16">
        <v>44279</v>
      </c>
      <c r="J198" s="16">
        <v>44584</v>
      </c>
      <c r="K198" s="17">
        <v>300</v>
      </c>
      <c r="L198" s="18">
        <v>52000000</v>
      </c>
      <c r="M198" s="3" t="s">
        <v>35</v>
      </c>
      <c r="N198" s="19">
        <v>1697</v>
      </c>
      <c r="O198" s="14" t="s">
        <v>36</v>
      </c>
      <c r="P198" s="14"/>
      <c r="Q198" s="25"/>
      <c r="R198" s="18"/>
      <c r="S198" s="14"/>
      <c r="T198" s="25"/>
      <c r="U198" s="14"/>
      <c r="V198" s="17"/>
      <c r="W198" s="50">
        <f>+L198+R198</f>
        <v>52000000</v>
      </c>
      <c r="X198" s="21" t="s">
        <v>37</v>
      </c>
      <c r="Y198" s="21" t="s">
        <v>525</v>
      </c>
      <c r="Z198" s="14" t="s">
        <v>40</v>
      </c>
    </row>
    <row r="199" spans="1:26" ht="144" x14ac:dyDescent="0.2">
      <c r="A199" s="14" t="s">
        <v>934</v>
      </c>
      <c r="B199" s="14" t="s">
        <v>935</v>
      </c>
      <c r="C199" s="14" t="s">
        <v>30</v>
      </c>
      <c r="D199" s="14" t="s">
        <v>31</v>
      </c>
      <c r="E199" s="14" t="s">
        <v>936</v>
      </c>
      <c r="F199" s="14" t="s">
        <v>937</v>
      </c>
      <c r="G199" s="15" t="s">
        <v>938</v>
      </c>
      <c r="H199" s="26">
        <v>44279</v>
      </c>
      <c r="I199" s="26">
        <v>44284</v>
      </c>
      <c r="J199" s="16">
        <v>44589</v>
      </c>
      <c r="K199" s="17">
        <v>300</v>
      </c>
      <c r="L199" s="18">
        <v>43000000</v>
      </c>
      <c r="M199" s="3" t="s">
        <v>35</v>
      </c>
      <c r="N199" s="19">
        <v>1697</v>
      </c>
      <c r="O199" s="14" t="s">
        <v>36</v>
      </c>
      <c r="P199" s="14"/>
      <c r="Q199" s="25"/>
      <c r="R199" s="18"/>
      <c r="S199" s="14"/>
      <c r="T199" s="25"/>
      <c r="U199" s="14"/>
      <c r="V199" s="17"/>
      <c r="W199" s="50">
        <f>+L199+R199</f>
        <v>43000000</v>
      </c>
      <c r="X199" s="21" t="s">
        <v>37</v>
      </c>
      <c r="Y199" s="21" t="s">
        <v>189</v>
      </c>
      <c r="Z199" s="14" t="s">
        <v>40</v>
      </c>
    </row>
    <row r="200" spans="1:26" ht="204" x14ac:dyDescent="0.2">
      <c r="A200" s="14" t="s">
        <v>939</v>
      </c>
      <c r="B200" s="14" t="s">
        <v>940</v>
      </c>
      <c r="C200" s="14" t="s">
        <v>30</v>
      </c>
      <c r="D200" s="14" t="s">
        <v>31</v>
      </c>
      <c r="E200" s="14" t="s">
        <v>941</v>
      </c>
      <c r="F200" s="14" t="s">
        <v>942</v>
      </c>
      <c r="G200" s="15" t="s">
        <v>943</v>
      </c>
      <c r="H200" s="16">
        <v>44272</v>
      </c>
      <c r="I200" s="16">
        <v>44278</v>
      </c>
      <c r="J200" s="16">
        <v>44583</v>
      </c>
      <c r="K200" s="17">
        <v>300</v>
      </c>
      <c r="L200" s="18">
        <v>26000000</v>
      </c>
      <c r="M200" s="3" t="s">
        <v>35</v>
      </c>
      <c r="N200" s="19">
        <v>1697</v>
      </c>
      <c r="O200" s="14" t="s">
        <v>36</v>
      </c>
      <c r="P200" s="14"/>
      <c r="Q200" s="25"/>
      <c r="R200" s="18"/>
      <c r="S200" s="14"/>
      <c r="T200" s="25"/>
      <c r="U200" s="14"/>
      <c r="V200" s="17"/>
      <c r="W200" s="50">
        <f>+L200+R200</f>
        <v>26000000</v>
      </c>
      <c r="X200" s="21" t="s">
        <v>48</v>
      </c>
      <c r="Y200" s="21" t="s">
        <v>309</v>
      </c>
      <c r="Z200" s="14" t="s">
        <v>40</v>
      </c>
    </row>
    <row r="201" spans="1:26" ht="168" x14ac:dyDescent="0.2">
      <c r="A201" s="14" t="s">
        <v>944</v>
      </c>
      <c r="B201" s="14" t="s">
        <v>945</v>
      </c>
      <c r="C201" s="14" t="s">
        <v>30</v>
      </c>
      <c r="D201" s="14" t="s">
        <v>31</v>
      </c>
      <c r="E201" s="23" t="s">
        <v>946</v>
      </c>
      <c r="F201" s="23" t="s">
        <v>947</v>
      </c>
      <c r="G201" s="41" t="s">
        <v>948</v>
      </c>
      <c r="H201" s="42">
        <v>44272</v>
      </c>
      <c r="I201" s="42">
        <v>44274</v>
      </c>
      <c r="J201" s="42">
        <v>44548</v>
      </c>
      <c r="K201" s="23">
        <v>180</v>
      </c>
      <c r="L201" s="18">
        <v>33000000</v>
      </c>
      <c r="M201" s="14" t="s">
        <v>46</v>
      </c>
      <c r="N201" s="19">
        <v>1698</v>
      </c>
      <c r="O201" s="14" t="s">
        <v>47</v>
      </c>
      <c r="P201" s="14">
        <v>1</v>
      </c>
      <c r="Q201" s="25">
        <v>44461</v>
      </c>
      <c r="R201" s="18">
        <v>16500000</v>
      </c>
      <c r="S201" s="14">
        <v>1</v>
      </c>
      <c r="T201" s="25">
        <v>44461</v>
      </c>
      <c r="U201" s="14">
        <v>90</v>
      </c>
      <c r="V201" s="17">
        <f>U201+K201</f>
        <v>270</v>
      </c>
      <c r="W201" s="51">
        <f>+L201+R201</f>
        <v>49500000</v>
      </c>
      <c r="X201" s="21" t="s">
        <v>37</v>
      </c>
      <c r="Y201" s="23" t="s">
        <v>68</v>
      </c>
      <c r="Z201" s="14" t="s">
        <v>40</v>
      </c>
    </row>
    <row r="202" spans="1:26" ht="60" x14ac:dyDescent="0.2">
      <c r="A202" s="14" t="s">
        <v>949</v>
      </c>
      <c r="B202" s="14" t="s">
        <v>950</v>
      </c>
      <c r="C202" s="14" t="s">
        <v>30</v>
      </c>
      <c r="D202" s="14" t="s">
        <v>31</v>
      </c>
      <c r="E202" s="23" t="s">
        <v>951</v>
      </c>
      <c r="F202" s="23" t="s">
        <v>952</v>
      </c>
      <c r="G202" s="15" t="s">
        <v>749</v>
      </c>
      <c r="H202" s="16">
        <v>44272</v>
      </c>
      <c r="I202" s="16">
        <v>44278</v>
      </c>
      <c r="J202" s="16">
        <v>44552</v>
      </c>
      <c r="K202" s="17">
        <v>180</v>
      </c>
      <c r="L202" s="18">
        <v>31200000</v>
      </c>
      <c r="M202" s="14" t="s">
        <v>46</v>
      </c>
      <c r="N202" s="19">
        <v>1698</v>
      </c>
      <c r="O202" s="14" t="s">
        <v>47</v>
      </c>
      <c r="P202" s="14">
        <v>1</v>
      </c>
      <c r="Q202" s="25">
        <v>44456</v>
      </c>
      <c r="R202" s="18">
        <v>15600000</v>
      </c>
      <c r="S202" s="14">
        <v>1</v>
      </c>
      <c r="T202" s="25">
        <v>44456</v>
      </c>
      <c r="U202" s="14">
        <v>90</v>
      </c>
      <c r="V202" s="17">
        <f>U202+K202</f>
        <v>270</v>
      </c>
      <c r="W202" s="50">
        <f>+L202+R202</f>
        <v>46800000</v>
      </c>
      <c r="X202" s="21" t="s">
        <v>37</v>
      </c>
      <c r="Y202" s="21" t="s">
        <v>49</v>
      </c>
      <c r="Z202" s="14" t="s">
        <v>40</v>
      </c>
    </row>
    <row r="203" spans="1:26" ht="84" x14ac:dyDescent="0.2">
      <c r="A203" s="14" t="s">
        <v>953</v>
      </c>
      <c r="B203" s="14" t="s">
        <v>954</v>
      </c>
      <c r="C203" s="14" t="s">
        <v>30</v>
      </c>
      <c r="D203" s="14" t="s">
        <v>31</v>
      </c>
      <c r="E203" s="14" t="s">
        <v>955</v>
      </c>
      <c r="F203" s="17" t="s">
        <v>956</v>
      </c>
      <c r="G203" s="15" t="s">
        <v>957</v>
      </c>
      <c r="H203" s="16">
        <v>44272</v>
      </c>
      <c r="I203" s="16">
        <v>44278</v>
      </c>
      <c r="J203" s="16">
        <v>44439</v>
      </c>
      <c r="K203" s="17">
        <v>180</v>
      </c>
      <c r="L203" s="18">
        <v>31200000</v>
      </c>
      <c r="M203" s="14" t="s">
        <v>46</v>
      </c>
      <c r="N203" s="19">
        <v>1698</v>
      </c>
      <c r="O203" s="14" t="s">
        <v>47</v>
      </c>
      <c r="P203" s="14"/>
      <c r="Q203" s="18"/>
      <c r="R203" s="18"/>
      <c r="S203" s="14"/>
      <c r="T203" s="18"/>
      <c r="U203" s="14"/>
      <c r="V203" s="20"/>
      <c r="W203" s="50">
        <f>+L203+R203</f>
        <v>31200000</v>
      </c>
      <c r="X203" s="21" t="s">
        <v>37</v>
      </c>
      <c r="Y203" s="21" t="s">
        <v>68</v>
      </c>
      <c r="Z203" s="14" t="s">
        <v>40</v>
      </c>
    </row>
    <row r="204" spans="1:26" ht="60" x14ac:dyDescent="0.2">
      <c r="A204" s="14" t="s">
        <v>958</v>
      </c>
      <c r="B204" s="14" t="s">
        <v>959</v>
      </c>
      <c r="C204" s="14" t="s">
        <v>30</v>
      </c>
      <c r="D204" s="14" t="s">
        <v>31</v>
      </c>
      <c r="E204" s="14" t="s">
        <v>960</v>
      </c>
      <c r="F204" s="14" t="s">
        <v>961</v>
      </c>
      <c r="G204" s="15" t="s">
        <v>45</v>
      </c>
      <c r="H204" s="16">
        <v>44272</v>
      </c>
      <c r="I204" s="16">
        <v>44279</v>
      </c>
      <c r="J204" s="16">
        <v>44553</v>
      </c>
      <c r="K204" s="17">
        <v>180</v>
      </c>
      <c r="L204" s="18">
        <v>10500000</v>
      </c>
      <c r="M204" s="14" t="s">
        <v>46</v>
      </c>
      <c r="N204" s="19">
        <v>1698</v>
      </c>
      <c r="O204" s="14" t="s">
        <v>47</v>
      </c>
      <c r="P204" s="14">
        <v>1</v>
      </c>
      <c r="Q204" s="25">
        <v>44456</v>
      </c>
      <c r="R204" s="18">
        <v>5250000</v>
      </c>
      <c r="S204" s="14">
        <v>1</v>
      </c>
      <c r="T204" s="25">
        <v>44456</v>
      </c>
      <c r="U204" s="14">
        <v>90</v>
      </c>
      <c r="V204" s="17">
        <f>U204+K204</f>
        <v>270</v>
      </c>
      <c r="W204" s="50">
        <f>+L204+R204</f>
        <v>15750000</v>
      </c>
      <c r="X204" s="21" t="s">
        <v>48</v>
      </c>
      <c r="Y204" s="21" t="s">
        <v>49</v>
      </c>
      <c r="Z204" s="14" t="s">
        <v>40</v>
      </c>
    </row>
    <row r="205" spans="1:26" ht="60" x14ac:dyDescent="0.2">
      <c r="A205" s="14" t="s">
        <v>962</v>
      </c>
      <c r="B205" s="14" t="s">
        <v>963</v>
      </c>
      <c r="C205" s="14" t="s">
        <v>30</v>
      </c>
      <c r="D205" s="14" t="s">
        <v>964</v>
      </c>
      <c r="E205" s="14" t="s">
        <v>965</v>
      </c>
      <c r="F205" s="14" t="s">
        <v>967</v>
      </c>
      <c r="G205" s="15" t="s">
        <v>968</v>
      </c>
      <c r="H205" s="26">
        <v>44274</v>
      </c>
      <c r="I205" s="26">
        <v>44279</v>
      </c>
      <c r="J205" s="26">
        <v>44643</v>
      </c>
      <c r="K205" s="30">
        <v>360</v>
      </c>
      <c r="L205" s="31">
        <v>27583873</v>
      </c>
      <c r="M205" s="10" t="s">
        <v>969</v>
      </c>
      <c r="N205" s="19">
        <v>404</v>
      </c>
      <c r="O205" s="19" t="s">
        <v>970</v>
      </c>
      <c r="P205" s="14"/>
      <c r="Q205" s="18"/>
      <c r="R205" s="18"/>
      <c r="S205" s="14"/>
      <c r="T205" s="18"/>
      <c r="U205" s="14"/>
      <c r="V205" s="20"/>
      <c r="W205" s="50">
        <f>+L205+R205</f>
        <v>27583873</v>
      </c>
      <c r="X205" s="21" t="s">
        <v>971</v>
      </c>
      <c r="Y205" s="21" t="s">
        <v>428</v>
      </c>
      <c r="Z205" s="14" t="s">
        <v>40</v>
      </c>
    </row>
    <row r="206" spans="1:26" ht="72" x14ac:dyDescent="0.2">
      <c r="A206" s="14" t="s">
        <v>972</v>
      </c>
      <c r="B206" s="14" t="s">
        <v>973</v>
      </c>
      <c r="C206" s="14" t="s">
        <v>30</v>
      </c>
      <c r="D206" s="14" t="s">
        <v>31</v>
      </c>
      <c r="E206" s="14" t="s">
        <v>974</v>
      </c>
      <c r="F206" s="14" t="s">
        <v>975</v>
      </c>
      <c r="G206" s="15" t="s">
        <v>208</v>
      </c>
      <c r="H206" s="26">
        <v>44274</v>
      </c>
      <c r="I206" s="26">
        <v>44281</v>
      </c>
      <c r="J206" s="16">
        <v>44555</v>
      </c>
      <c r="K206" s="17">
        <v>180</v>
      </c>
      <c r="L206" s="18">
        <v>31200000</v>
      </c>
      <c r="M206" s="14" t="s">
        <v>46</v>
      </c>
      <c r="N206" s="19">
        <v>1698</v>
      </c>
      <c r="O206" s="14" t="s">
        <v>47</v>
      </c>
      <c r="P206" s="14">
        <v>1</v>
      </c>
      <c r="Q206" s="25">
        <v>44462</v>
      </c>
      <c r="R206" s="18">
        <v>15600000</v>
      </c>
      <c r="S206" s="14">
        <v>1</v>
      </c>
      <c r="T206" s="25">
        <v>44462</v>
      </c>
      <c r="U206" s="14">
        <v>90</v>
      </c>
      <c r="V206" s="17">
        <f>U206+K206</f>
        <v>270</v>
      </c>
      <c r="W206" s="50">
        <f>+L206+R206</f>
        <v>46800000</v>
      </c>
      <c r="X206" s="21" t="s">
        <v>37</v>
      </c>
      <c r="Y206" s="21" t="s">
        <v>68</v>
      </c>
      <c r="Z206" s="14" t="s">
        <v>40</v>
      </c>
    </row>
    <row r="207" spans="1:26" ht="120" x14ac:dyDescent="0.2">
      <c r="A207" s="14" t="s">
        <v>976</v>
      </c>
      <c r="B207" s="14" t="s">
        <v>977</v>
      </c>
      <c r="C207" s="14" t="s">
        <v>30</v>
      </c>
      <c r="D207" s="14" t="s">
        <v>31</v>
      </c>
      <c r="E207" s="14" t="s">
        <v>978</v>
      </c>
      <c r="F207" s="14" t="s">
        <v>979</v>
      </c>
      <c r="G207" s="15" t="s">
        <v>980</v>
      </c>
      <c r="H207" s="26">
        <v>44279</v>
      </c>
      <c r="I207" s="26">
        <v>44284</v>
      </c>
      <c r="J207" s="16">
        <v>44589</v>
      </c>
      <c r="K207" s="17">
        <v>300</v>
      </c>
      <c r="L207" s="18">
        <v>26000000</v>
      </c>
      <c r="M207" s="14" t="s">
        <v>46</v>
      </c>
      <c r="N207" s="19">
        <v>1698</v>
      </c>
      <c r="O207" s="14" t="s">
        <v>47</v>
      </c>
      <c r="P207" s="14"/>
      <c r="Q207" s="18"/>
      <c r="R207" s="18"/>
      <c r="S207" s="14"/>
      <c r="T207" s="18"/>
      <c r="U207" s="14"/>
      <c r="V207" s="20"/>
      <c r="W207" s="50">
        <f>+L207+R207</f>
        <v>26000000</v>
      </c>
      <c r="X207" s="21" t="s">
        <v>48</v>
      </c>
      <c r="Y207" s="21" t="s">
        <v>68</v>
      </c>
      <c r="Z207" s="14" t="s">
        <v>40</v>
      </c>
    </row>
    <row r="208" spans="1:26" ht="180" x14ac:dyDescent="0.2">
      <c r="A208" s="14" t="s">
        <v>981</v>
      </c>
      <c r="B208" s="14" t="s">
        <v>982</v>
      </c>
      <c r="C208" s="14" t="s">
        <v>30</v>
      </c>
      <c r="D208" s="14" t="s">
        <v>31</v>
      </c>
      <c r="E208" s="14" t="s">
        <v>983</v>
      </c>
      <c r="F208" s="14" t="s">
        <v>984</v>
      </c>
      <c r="G208" s="15" t="s">
        <v>665</v>
      </c>
      <c r="H208" s="26">
        <v>44279</v>
      </c>
      <c r="I208" s="26">
        <v>44280</v>
      </c>
      <c r="J208" s="16">
        <v>44585</v>
      </c>
      <c r="K208" s="17">
        <v>300</v>
      </c>
      <c r="L208" s="18">
        <v>26000000</v>
      </c>
      <c r="M208" s="3" t="s">
        <v>35</v>
      </c>
      <c r="N208" s="19">
        <v>1697</v>
      </c>
      <c r="O208" s="14" t="s">
        <v>36</v>
      </c>
      <c r="P208" s="14"/>
      <c r="Q208" s="25"/>
      <c r="R208" s="18"/>
      <c r="S208" s="14"/>
      <c r="T208" s="25"/>
      <c r="U208" s="14"/>
      <c r="V208" s="17"/>
      <c r="W208" s="50">
        <f>+L208+R208</f>
        <v>26000000</v>
      </c>
      <c r="X208" s="21" t="s">
        <v>48</v>
      </c>
      <c r="Y208" s="21" t="s">
        <v>39</v>
      </c>
      <c r="Z208" s="14" t="s">
        <v>40</v>
      </c>
    </row>
    <row r="209" spans="1:26" ht="132" x14ac:dyDescent="0.2">
      <c r="A209" s="14" t="s">
        <v>985</v>
      </c>
      <c r="B209" s="14" t="s">
        <v>986</v>
      </c>
      <c r="C209" s="14" t="s">
        <v>30</v>
      </c>
      <c r="D209" s="14" t="s">
        <v>31</v>
      </c>
      <c r="E209" s="14" t="s">
        <v>987</v>
      </c>
      <c r="F209" s="14" t="s">
        <v>988</v>
      </c>
      <c r="G209" s="15" t="s">
        <v>989</v>
      </c>
      <c r="H209" s="26">
        <v>44282</v>
      </c>
      <c r="I209" s="26">
        <v>44291</v>
      </c>
      <c r="J209" s="16">
        <v>44565</v>
      </c>
      <c r="K209" s="17">
        <v>180</v>
      </c>
      <c r="L209" s="18">
        <v>31200000</v>
      </c>
      <c r="M209" s="3" t="s">
        <v>35</v>
      </c>
      <c r="N209" s="19">
        <v>1697</v>
      </c>
      <c r="O209" s="14" t="s">
        <v>36</v>
      </c>
      <c r="P209" s="14">
        <v>1</v>
      </c>
      <c r="Q209" s="25">
        <v>44473</v>
      </c>
      <c r="R209" s="18">
        <v>15600000</v>
      </c>
      <c r="S209" s="14">
        <v>1</v>
      </c>
      <c r="T209" s="25">
        <v>44473</v>
      </c>
      <c r="U209" s="14">
        <v>90</v>
      </c>
      <c r="V209" s="17">
        <f>U209+K209</f>
        <v>270</v>
      </c>
      <c r="W209" s="50">
        <f>+L209+R209</f>
        <v>46800000</v>
      </c>
      <c r="X209" s="21" t="s">
        <v>37</v>
      </c>
      <c r="Y209" s="21" t="s">
        <v>169</v>
      </c>
      <c r="Z209" s="14" t="s">
        <v>40</v>
      </c>
    </row>
    <row r="210" spans="1:26" ht="192" x14ac:dyDescent="0.2">
      <c r="A210" s="14" t="s">
        <v>990</v>
      </c>
      <c r="B210" s="14" t="s">
        <v>991</v>
      </c>
      <c r="C210" s="14" t="s">
        <v>30</v>
      </c>
      <c r="D210" s="14" t="s">
        <v>31</v>
      </c>
      <c r="E210" s="14" t="s">
        <v>992</v>
      </c>
      <c r="F210" s="14" t="s">
        <v>993</v>
      </c>
      <c r="G210" s="15" t="s">
        <v>994</v>
      </c>
      <c r="H210" s="16">
        <v>44291</v>
      </c>
      <c r="I210" s="16">
        <v>44294</v>
      </c>
      <c r="J210" s="16">
        <v>44599</v>
      </c>
      <c r="K210" s="17">
        <v>300</v>
      </c>
      <c r="L210" s="18">
        <v>26000000</v>
      </c>
      <c r="M210" s="3" t="s">
        <v>35</v>
      </c>
      <c r="N210" s="19">
        <v>1697</v>
      </c>
      <c r="O210" s="14" t="s">
        <v>36</v>
      </c>
      <c r="P210" s="14"/>
      <c r="Q210" s="25"/>
      <c r="R210" s="18"/>
      <c r="S210" s="14"/>
      <c r="T210" s="25"/>
      <c r="U210" s="14"/>
      <c r="V210" s="17"/>
      <c r="W210" s="50">
        <f>+L210+R210</f>
        <v>26000000</v>
      </c>
      <c r="X210" s="21" t="s">
        <v>48</v>
      </c>
      <c r="Y210" s="21" t="s">
        <v>39</v>
      </c>
      <c r="Z210" s="14" t="s">
        <v>40</v>
      </c>
    </row>
    <row r="211" spans="1:26" ht="120" x14ac:dyDescent="0.2">
      <c r="A211" s="14" t="s">
        <v>995</v>
      </c>
      <c r="B211" s="14" t="s">
        <v>996</v>
      </c>
      <c r="C211" s="14" t="s">
        <v>30</v>
      </c>
      <c r="D211" s="14" t="s">
        <v>31</v>
      </c>
      <c r="E211" s="14" t="s">
        <v>997</v>
      </c>
      <c r="F211" s="14" t="s">
        <v>998</v>
      </c>
      <c r="G211" s="15" t="s">
        <v>417</v>
      </c>
      <c r="H211" s="16">
        <v>44286</v>
      </c>
      <c r="I211" s="26">
        <v>44291</v>
      </c>
      <c r="J211" s="16">
        <v>44596</v>
      </c>
      <c r="K211" s="17">
        <v>300</v>
      </c>
      <c r="L211" s="18">
        <v>52000000</v>
      </c>
      <c r="M211" s="3" t="s">
        <v>35</v>
      </c>
      <c r="N211" s="19">
        <v>1697</v>
      </c>
      <c r="O211" s="14" t="s">
        <v>36</v>
      </c>
      <c r="P211" s="14"/>
      <c r="Q211" s="18"/>
      <c r="R211" s="18"/>
      <c r="S211" s="14"/>
      <c r="T211" s="18"/>
      <c r="U211" s="14"/>
      <c r="V211" s="20"/>
      <c r="W211" s="50">
        <f>+L211+R211</f>
        <v>52000000</v>
      </c>
      <c r="X211" s="21" t="s">
        <v>37</v>
      </c>
      <c r="Y211" s="21" t="s">
        <v>169</v>
      </c>
      <c r="Z211" s="14" t="s">
        <v>40</v>
      </c>
    </row>
    <row r="212" spans="1:26" ht="96" x14ac:dyDescent="0.2">
      <c r="A212" s="14" t="s">
        <v>999</v>
      </c>
      <c r="B212" s="14" t="s">
        <v>1000</v>
      </c>
      <c r="C212" s="14" t="s">
        <v>30</v>
      </c>
      <c r="D212" s="14" t="s">
        <v>31</v>
      </c>
      <c r="E212" s="14" t="s">
        <v>1001</v>
      </c>
      <c r="F212" s="14" t="s">
        <v>1002</v>
      </c>
      <c r="G212" s="15" t="s">
        <v>267</v>
      </c>
      <c r="H212" s="16">
        <v>44286</v>
      </c>
      <c r="I212" s="26">
        <v>44291</v>
      </c>
      <c r="J212" s="16">
        <v>44596</v>
      </c>
      <c r="K212" s="17">
        <v>300</v>
      </c>
      <c r="L212" s="18">
        <v>52000000</v>
      </c>
      <c r="M212" s="3" t="s">
        <v>35</v>
      </c>
      <c r="N212" s="19">
        <v>1697</v>
      </c>
      <c r="O212" s="14" t="s">
        <v>36</v>
      </c>
      <c r="P212" s="14"/>
      <c r="Q212" s="25"/>
      <c r="R212" s="18"/>
      <c r="S212" s="14"/>
      <c r="T212" s="25"/>
      <c r="U212" s="14"/>
      <c r="V212" s="17"/>
      <c r="W212" s="50">
        <f>+L212+R212</f>
        <v>52000000</v>
      </c>
      <c r="X212" s="21" t="s">
        <v>37</v>
      </c>
      <c r="Y212" s="21" t="s">
        <v>268</v>
      </c>
      <c r="Z212" s="14" t="s">
        <v>40</v>
      </c>
    </row>
    <row r="213" spans="1:26" ht="96" x14ac:dyDescent="0.2">
      <c r="A213" s="14" t="s">
        <v>1003</v>
      </c>
      <c r="B213" s="14" t="s">
        <v>1004</v>
      </c>
      <c r="C213" s="14" t="s">
        <v>30</v>
      </c>
      <c r="D213" s="14" t="s">
        <v>31</v>
      </c>
      <c r="E213" s="24" t="s">
        <v>1005</v>
      </c>
      <c r="F213" s="14" t="s">
        <v>1006</v>
      </c>
      <c r="G213" s="15" t="s">
        <v>1007</v>
      </c>
      <c r="H213" s="16">
        <v>44306</v>
      </c>
      <c r="I213" s="16">
        <v>44307</v>
      </c>
      <c r="J213" s="16">
        <v>44601</v>
      </c>
      <c r="K213" s="17">
        <v>290</v>
      </c>
      <c r="L213" s="18">
        <v>41566666</v>
      </c>
      <c r="M213" s="3" t="s">
        <v>35</v>
      </c>
      <c r="N213" s="19">
        <v>1697</v>
      </c>
      <c r="O213" s="14" t="s">
        <v>36</v>
      </c>
      <c r="P213" s="14"/>
      <c r="Q213" s="25"/>
      <c r="R213" s="18"/>
      <c r="S213" s="14"/>
      <c r="T213" s="25"/>
      <c r="U213" s="14"/>
      <c r="V213" s="17"/>
      <c r="W213" s="50">
        <f>+L213+R213</f>
        <v>41566666</v>
      </c>
      <c r="X213" s="21" t="s">
        <v>37</v>
      </c>
      <c r="Y213" s="21" t="s">
        <v>68</v>
      </c>
      <c r="Z213" s="14" t="s">
        <v>40</v>
      </c>
    </row>
    <row r="214" spans="1:26" ht="84" x14ac:dyDescent="0.2">
      <c r="A214" s="14" t="s">
        <v>1008</v>
      </c>
      <c r="B214" s="14" t="s">
        <v>1009</v>
      </c>
      <c r="C214" s="14" t="s">
        <v>30</v>
      </c>
      <c r="D214" s="14" t="s">
        <v>31</v>
      </c>
      <c r="E214" s="14" t="s">
        <v>1010</v>
      </c>
      <c r="F214" s="14" t="s">
        <v>1011</v>
      </c>
      <c r="G214" s="15" t="s">
        <v>1012</v>
      </c>
      <c r="H214" s="16">
        <v>44292</v>
      </c>
      <c r="I214" s="16">
        <v>44295</v>
      </c>
      <c r="J214" s="16">
        <v>44477</v>
      </c>
      <c r="K214" s="17">
        <v>180</v>
      </c>
      <c r="L214" s="18">
        <v>31200000</v>
      </c>
      <c r="M214" s="14" t="s">
        <v>46</v>
      </c>
      <c r="N214" s="19">
        <v>1698</v>
      </c>
      <c r="O214" s="14" t="s">
        <v>47</v>
      </c>
      <c r="P214" s="14"/>
      <c r="Q214" s="18"/>
      <c r="R214" s="18"/>
      <c r="S214" s="14"/>
      <c r="T214" s="18"/>
      <c r="U214" s="14"/>
      <c r="V214" s="17"/>
      <c r="W214" s="50">
        <f>+L214+R214</f>
        <v>31200000</v>
      </c>
      <c r="X214" s="21" t="s">
        <v>37</v>
      </c>
      <c r="Y214" s="21" t="s">
        <v>68</v>
      </c>
      <c r="Z214" s="14" t="s">
        <v>40</v>
      </c>
    </row>
    <row r="215" spans="1:26" ht="84" x14ac:dyDescent="0.2">
      <c r="A215" s="14" t="s">
        <v>1013</v>
      </c>
      <c r="B215" s="14" t="s">
        <v>1014</v>
      </c>
      <c r="C215" s="14" t="s">
        <v>30</v>
      </c>
      <c r="D215" s="14" t="s">
        <v>31</v>
      </c>
      <c r="E215" s="14" t="s">
        <v>1015</v>
      </c>
      <c r="F215" s="14" t="s">
        <v>1016</v>
      </c>
      <c r="G215" s="15" t="s">
        <v>67</v>
      </c>
      <c r="H215" s="16">
        <v>44292</v>
      </c>
      <c r="I215" s="16">
        <v>44298</v>
      </c>
      <c r="J215" s="16">
        <v>44480</v>
      </c>
      <c r="K215" s="17">
        <v>180</v>
      </c>
      <c r="L215" s="18">
        <v>31200000</v>
      </c>
      <c r="M215" s="14" t="s">
        <v>46</v>
      </c>
      <c r="N215" s="19">
        <v>1698</v>
      </c>
      <c r="O215" s="14" t="s">
        <v>47</v>
      </c>
      <c r="P215" s="14"/>
      <c r="Q215" s="25"/>
      <c r="R215" s="18"/>
      <c r="S215" s="14"/>
      <c r="T215" s="25"/>
      <c r="U215" s="14"/>
      <c r="V215" s="17"/>
      <c r="W215" s="50">
        <f>+L215+R215</f>
        <v>31200000</v>
      </c>
      <c r="X215" s="21" t="s">
        <v>37</v>
      </c>
      <c r="Y215" s="21" t="s">
        <v>68</v>
      </c>
      <c r="Z215" s="14" t="s">
        <v>40</v>
      </c>
    </row>
    <row r="216" spans="1:26" ht="132" x14ac:dyDescent="0.2">
      <c r="A216" s="14" t="s">
        <v>1017</v>
      </c>
      <c r="B216" s="14" t="s">
        <v>1018</v>
      </c>
      <c r="C216" s="14" t="s">
        <v>30</v>
      </c>
      <c r="D216" s="14" t="s">
        <v>31</v>
      </c>
      <c r="E216" s="14" t="s">
        <v>1019</v>
      </c>
      <c r="F216" s="14" t="s">
        <v>1020</v>
      </c>
      <c r="G216" s="15" t="s">
        <v>1021</v>
      </c>
      <c r="H216" s="16">
        <v>44293</v>
      </c>
      <c r="I216" s="16">
        <v>44305</v>
      </c>
      <c r="J216" s="16">
        <v>44610</v>
      </c>
      <c r="K216" s="17">
        <v>300</v>
      </c>
      <c r="L216" s="18">
        <v>52000000</v>
      </c>
      <c r="M216" s="14" t="s">
        <v>46</v>
      </c>
      <c r="N216" s="19">
        <v>1698</v>
      </c>
      <c r="O216" s="14" t="s">
        <v>47</v>
      </c>
      <c r="P216" s="14"/>
      <c r="Q216" s="25"/>
      <c r="R216" s="18"/>
      <c r="S216" s="14"/>
      <c r="T216" s="25"/>
      <c r="U216" s="14"/>
      <c r="V216" s="17"/>
      <c r="W216" s="50">
        <f>+L216+R216</f>
        <v>52000000</v>
      </c>
      <c r="X216" s="21" t="s">
        <v>37</v>
      </c>
      <c r="Y216" s="21" t="s">
        <v>68</v>
      </c>
      <c r="Z216" s="14" t="s">
        <v>40</v>
      </c>
    </row>
    <row r="217" spans="1:26" ht="96" x14ac:dyDescent="0.2">
      <c r="A217" s="14" t="s">
        <v>1022</v>
      </c>
      <c r="B217" s="14" t="s">
        <v>1023</v>
      </c>
      <c r="C217" s="14" t="s">
        <v>30</v>
      </c>
      <c r="D217" s="14" t="s">
        <v>31</v>
      </c>
      <c r="E217" s="14" t="s">
        <v>1024</v>
      </c>
      <c r="F217" s="14" t="s">
        <v>1025</v>
      </c>
      <c r="G217" s="15" t="s">
        <v>1026</v>
      </c>
      <c r="H217" s="16">
        <v>44293</v>
      </c>
      <c r="I217" s="16">
        <v>44299</v>
      </c>
      <c r="J217" s="16">
        <v>44604</v>
      </c>
      <c r="K217" s="17">
        <v>300</v>
      </c>
      <c r="L217" s="18">
        <v>68000000</v>
      </c>
      <c r="M217" s="14" t="s">
        <v>46</v>
      </c>
      <c r="N217" s="19">
        <v>1698</v>
      </c>
      <c r="O217" s="14" t="s">
        <v>47</v>
      </c>
      <c r="P217" s="14"/>
      <c r="Q217" s="18"/>
      <c r="R217" s="18"/>
      <c r="S217" s="14"/>
      <c r="T217" s="18"/>
      <c r="U217" s="14"/>
      <c r="V217" s="20"/>
      <c r="W217" s="50">
        <f>+L217+R217</f>
        <v>68000000</v>
      </c>
      <c r="X217" s="21" t="s">
        <v>37</v>
      </c>
      <c r="Y217" s="21" t="s">
        <v>68</v>
      </c>
      <c r="Z217" s="14" t="s">
        <v>40</v>
      </c>
    </row>
    <row r="218" spans="1:26" ht="60" x14ac:dyDescent="0.2">
      <c r="A218" s="14" t="s">
        <v>1027</v>
      </c>
      <c r="B218" s="14" t="s">
        <v>1028</v>
      </c>
      <c r="C218" s="14" t="s">
        <v>1028</v>
      </c>
      <c r="D218" s="14" t="s">
        <v>1029</v>
      </c>
      <c r="E218" s="14">
        <v>67439</v>
      </c>
      <c r="F218" s="14" t="s">
        <v>1030</v>
      </c>
      <c r="G218" s="15" t="s">
        <v>1031</v>
      </c>
      <c r="H218" s="16">
        <v>44302</v>
      </c>
      <c r="I218" s="16">
        <v>44305</v>
      </c>
      <c r="J218" s="16">
        <v>44366</v>
      </c>
      <c r="K218" s="17">
        <v>30</v>
      </c>
      <c r="L218" s="18">
        <v>14776405</v>
      </c>
      <c r="M218" s="14" t="s">
        <v>1032</v>
      </c>
      <c r="N218" s="19">
        <v>202</v>
      </c>
      <c r="O218" s="14" t="s">
        <v>1033</v>
      </c>
      <c r="P218" s="14">
        <v>1</v>
      </c>
      <c r="Q218" s="25">
        <v>44343</v>
      </c>
      <c r="R218" s="18">
        <v>5222470</v>
      </c>
      <c r="S218" s="14">
        <v>1</v>
      </c>
      <c r="T218" s="25">
        <v>44343</v>
      </c>
      <c r="U218" s="14">
        <v>30</v>
      </c>
      <c r="V218" s="17">
        <v>60</v>
      </c>
      <c r="W218" s="50">
        <f>+L218+R218</f>
        <v>19998875</v>
      </c>
      <c r="X218" s="21" t="s">
        <v>1034</v>
      </c>
      <c r="Y218" s="33" t="s">
        <v>56</v>
      </c>
      <c r="Z218" s="14" t="s">
        <v>1035</v>
      </c>
    </row>
    <row r="219" spans="1:26" ht="84" x14ac:dyDescent="0.2">
      <c r="A219" s="14" t="s">
        <v>1036</v>
      </c>
      <c r="B219" s="14" t="s">
        <v>1028</v>
      </c>
      <c r="C219" s="14" t="s">
        <v>1028</v>
      </c>
      <c r="D219" s="14" t="s">
        <v>1029</v>
      </c>
      <c r="E219" s="14">
        <v>66472</v>
      </c>
      <c r="F219" s="14" t="s">
        <v>1037</v>
      </c>
      <c r="G219" s="15" t="s">
        <v>1038</v>
      </c>
      <c r="H219" s="16">
        <v>44285</v>
      </c>
      <c r="I219" s="16">
        <v>44291</v>
      </c>
      <c r="J219" s="16">
        <v>44320</v>
      </c>
      <c r="K219" s="17">
        <v>30</v>
      </c>
      <c r="L219" s="18">
        <v>95857837</v>
      </c>
      <c r="M219" s="3" t="s">
        <v>35</v>
      </c>
      <c r="N219" s="19">
        <v>1697</v>
      </c>
      <c r="O219" s="14" t="s">
        <v>36</v>
      </c>
      <c r="P219" s="14"/>
      <c r="Q219" s="18"/>
      <c r="R219" s="18"/>
      <c r="S219" s="14"/>
      <c r="T219" s="18"/>
      <c r="U219" s="14"/>
      <c r="V219" s="20"/>
      <c r="W219" s="50">
        <f>+L219+R219</f>
        <v>95857837</v>
      </c>
      <c r="X219" s="21" t="s">
        <v>1034</v>
      </c>
      <c r="Y219" s="33" t="s">
        <v>428</v>
      </c>
      <c r="Z219" s="14" t="s">
        <v>1035</v>
      </c>
    </row>
    <row r="220" spans="1:26" ht="84" x14ac:dyDescent="0.2">
      <c r="A220" s="14" t="s">
        <v>1039</v>
      </c>
      <c r="B220" s="14" t="s">
        <v>1040</v>
      </c>
      <c r="C220" s="14" t="s">
        <v>30</v>
      </c>
      <c r="D220" s="14" t="s">
        <v>31</v>
      </c>
      <c r="E220" s="14" t="s">
        <v>1041</v>
      </c>
      <c r="F220" s="14" t="s">
        <v>1042</v>
      </c>
      <c r="G220" s="15" t="s">
        <v>1043</v>
      </c>
      <c r="H220" s="16">
        <v>44327</v>
      </c>
      <c r="I220" s="16">
        <v>44330</v>
      </c>
      <c r="J220" s="16">
        <v>44694</v>
      </c>
      <c r="K220" s="17">
        <v>360</v>
      </c>
      <c r="L220" s="18">
        <v>9000000</v>
      </c>
      <c r="M220" s="14" t="s">
        <v>1044</v>
      </c>
      <c r="N220" s="19">
        <v>611</v>
      </c>
      <c r="O220" s="14" t="s">
        <v>1045</v>
      </c>
      <c r="P220" s="14"/>
      <c r="Q220" s="18"/>
      <c r="R220" s="18"/>
      <c r="S220" s="14"/>
      <c r="T220" s="18"/>
      <c r="U220" s="14"/>
      <c r="V220" s="20"/>
      <c r="W220" s="50">
        <f>+L220+R220</f>
        <v>9000000</v>
      </c>
      <c r="X220" s="21" t="s">
        <v>1046</v>
      </c>
      <c r="Y220" s="33" t="s">
        <v>449</v>
      </c>
      <c r="Z220" s="14" t="s">
        <v>40</v>
      </c>
    </row>
    <row r="221" spans="1:26" ht="120" x14ac:dyDescent="0.2">
      <c r="A221" s="14" t="s">
        <v>1047</v>
      </c>
      <c r="B221" s="14" t="s">
        <v>1048</v>
      </c>
      <c r="C221" s="14" t="s">
        <v>30</v>
      </c>
      <c r="D221" s="14" t="s">
        <v>31</v>
      </c>
      <c r="E221" s="14" t="s">
        <v>1049</v>
      </c>
      <c r="F221" s="14" t="s">
        <v>1050</v>
      </c>
      <c r="G221" s="15" t="s">
        <v>1051</v>
      </c>
      <c r="H221" s="26">
        <v>44336</v>
      </c>
      <c r="I221" s="16">
        <v>44340</v>
      </c>
      <c r="J221" s="16">
        <v>44523</v>
      </c>
      <c r="K221" s="17">
        <v>180</v>
      </c>
      <c r="L221" s="18">
        <v>31200000</v>
      </c>
      <c r="M221" s="14" t="s">
        <v>46</v>
      </c>
      <c r="N221" s="19">
        <v>1698</v>
      </c>
      <c r="O221" s="14" t="s">
        <v>47</v>
      </c>
      <c r="P221" s="14"/>
      <c r="Q221" s="18"/>
      <c r="R221" s="18"/>
      <c r="S221" s="14"/>
      <c r="T221" s="18"/>
      <c r="U221" s="14"/>
      <c r="V221" s="20"/>
      <c r="W221" s="50">
        <f>+L221+R221</f>
        <v>31200000</v>
      </c>
      <c r="X221" s="21" t="s">
        <v>37</v>
      </c>
      <c r="Y221" s="21" t="s">
        <v>49</v>
      </c>
      <c r="Z221" s="14" t="s">
        <v>40</v>
      </c>
    </row>
    <row r="222" spans="1:26" ht="72" x14ac:dyDescent="0.2">
      <c r="A222" s="14" t="s">
        <v>1052</v>
      </c>
      <c r="B222" s="14" t="s">
        <v>1053</v>
      </c>
      <c r="C222" s="14" t="s">
        <v>30</v>
      </c>
      <c r="D222" s="14" t="s">
        <v>31</v>
      </c>
      <c r="E222" s="24" t="s">
        <v>1054</v>
      </c>
      <c r="F222" s="14" t="s">
        <v>1055</v>
      </c>
      <c r="G222" s="15" t="s">
        <v>113</v>
      </c>
      <c r="H222" s="16">
        <v>44329</v>
      </c>
      <c r="I222" s="16">
        <v>44335</v>
      </c>
      <c r="J222" s="16">
        <v>44518</v>
      </c>
      <c r="K222" s="17">
        <v>180</v>
      </c>
      <c r="L222" s="18">
        <v>31200000</v>
      </c>
      <c r="M222" s="14" t="s">
        <v>46</v>
      </c>
      <c r="N222" s="19">
        <v>1698</v>
      </c>
      <c r="O222" s="14" t="s">
        <v>47</v>
      </c>
      <c r="P222" s="14"/>
      <c r="Q222" s="18"/>
      <c r="R222" s="18"/>
      <c r="S222" s="14"/>
      <c r="T222" s="18"/>
      <c r="U222" s="14"/>
      <c r="V222" s="20"/>
      <c r="W222" s="50">
        <f>+L222+R222</f>
        <v>31200000</v>
      </c>
      <c r="X222" s="21" t="s">
        <v>37</v>
      </c>
      <c r="Y222" s="21" t="s">
        <v>68</v>
      </c>
      <c r="Z222" s="14" t="s">
        <v>40</v>
      </c>
    </row>
    <row r="223" spans="1:26" ht="120" x14ac:dyDescent="0.2">
      <c r="A223" s="14" t="s">
        <v>1056</v>
      </c>
      <c r="B223" s="14" t="s">
        <v>1057</v>
      </c>
      <c r="C223" s="14" t="s">
        <v>30</v>
      </c>
      <c r="D223" s="14" t="s">
        <v>31</v>
      </c>
      <c r="E223" s="24" t="s">
        <v>1058</v>
      </c>
      <c r="F223" s="14" t="s">
        <v>1059</v>
      </c>
      <c r="G223" s="15" t="s">
        <v>232</v>
      </c>
      <c r="H223" s="16">
        <v>44329</v>
      </c>
      <c r="I223" s="16">
        <v>44337</v>
      </c>
      <c r="J223" s="16">
        <v>44520</v>
      </c>
      <c r="K223" s="17">
        <v>180</v>
      </c>
      <c r="L223" s="18">
        <v>31200000</v>
      </c>
      <c r="M223" s="14" t="s">
        <v>46</v>
      </c>
      <c r="N223" s="19">
        <v>1698</v>
      </c>
      <c r="O223" s="14" t="s">
        <v>47</v>
      </c>
      <c r="P223" s="14"/>
      <c r="Q223" s="25"/>
      <c r="R223" s="18"/>
      <c r="S223" s="14"/>
      <c r="T223" s="25"/>
      <c r="U223" s="14"/>
      <c r="V223" s="17"/>
      <c r="W223" s="50">
        <f>+L223+R223</f>
        <v>31200000</v>
      </c>
      <c r="X223" s="21" t="s">
        <v>37</v>
      </c>
      <c r="Y223" s="21" t="s">
        <v>49</v>
      </c>
      <c r="Z223" s="14" t="s">
        <v>40</v>
      </c>
    </row>
    <row r="224" spans="1:26" ht="120" x14ac:dyDescent="0.2">
      <c r="A224" s="14" t="s">
        <v>1060</v>
      </c>
      <c r="B224" s="14" t="s">
        <v>1061</v>
      </c>
      <c r="C224" s="14" t="s">
        <v>30</v>
      </c>
      <c r="D224" s="14" t="s">
        <v>31</v>
      </c>
      <c r="E224" s="24" t="s">
        <v>1062</v>
      </c>
      <c r="F224" s="14" t="s">
        <v>1063</v>
      </c>
      <c r="G224" s="15" t="s">
        <v>232</v>
      </c>
      <c r="H224" s="26">
        <v>44335</v>
      </c>
      <c r="I224" s="16">
        <v>44343</v>
      </c>
      <c r="J224" s="16">
        <v>44526</v>
      </c>
      <c r="K224" s="17">
        <v>180</v>
      </c>
      <c r="L224" s="18">
        <v>31200000</v>
      </c>
      <c r="M224" s="14" t="s">
        <v>46</v>
      </c>
      <c r="N224" s="19">
        <v>1698</v>
      </c>
      <c r="O224" s="14" t="s">
        <v>47</v>
      </c>
      <c r="P224" s="14"/>
      <c r="Q224" s="25"/>
      <c r="R224" s="18"/>
      <c r="S224" s="14"/>
      <c r="T224" s="25"/>
      <c r="U224" s="14"/>
      <c r="V224" s="17"/>
      <c r="W224" s="50">
        <f>+L224+R224</f>
        <v>31200000</v>
      </c>
      <c r="X224" s="21" t="s">
        <v>37</v>
      </c>
      <c r="Y224" s="21" t="s">
        <v>49</v>
      </c>
      <c r="Z224" s="14" t="s">
        <v>40</v>
      </c>
    </row>
    <row r="225" spans="1:26" ht="120" x14ac:dyDescent="0.2">
      <c r="A225" s="14" t="s">
        <v>1064</v>
      </c>
      <c r="B225" s="14" t="s">
        <v>1065</v>
      </c>
      <c r="C225" s="14" t="s">
        <v>30</v>
      </c>
      <c r="D225" s="14" t="s">
        <v>31</v>
      </c>
      <c r="E225" s="24" t="s">
        <v>1066</v>
      </c>
      <c r="F225" s="14" t="s">
        <v>1067</v>
      </c>
      <c r="G225" s="15" t="s">
        <v>232</v>
      </c>
      <c r="H225" s="16">
        <v>44340</v>
      </c>
      <c r="I225" s="16">
        <v>44344</v>
      </c>
      <c r="J225" s="16">
        <v>44527</v>
      </c>
      <c r="K225" s="17">
        <v>180</v>
      </c>
      <c r="L225" s="18">
        <v>31200000</v>
      </c>
      <c r="M225" s="14" t="s">
        <v>46</v>
      </c>
      <c r="N225" s="19">
        <v>1698</v>
      </c>
      <c r="O225" s="14" t="s">
        <v>47</v>
      </c>
      <c r="P225" s="14"/>
      <c r="Q225" s="18"/>
      <c r="R225" s="18"/>
      <c r="S225" s="14"/>
      <c r="T225" s="18"/>
      <c r="U225" s="14"/>
      <c r="V225" s="20"/>
      <c r="W225" s="50">
        <f>+L225+R225</f>
        <v>31200000</v>
      </c>
      <c r="X225" s="21" t="s">
        <v>37</v>
      </c>
      <c r="Y225" s="33" t="s">
        <v>49</v>
      </c>
      <c r="Z225" s="14" t="s">
        <v>40</v>
      </c>
    </row>
    <row r="226" spans="1:26" ht="72" x14ac:dyDescent="0.2">
      <c r="A226" s="14" t="s">
        <v>1068</v>
      </c>
      <c r="B226" s="14" t="s">
        <v>1069</v>
      </c>
      <c r="C226" s="14" t="s">
        <v>30</v>
      </c>
      <c r="D226" s="14" t="s">
        <v>31</v>
      </c>
      <c r="E226" s="24" t="s">
        <v>1070</v>
      </c>
      <c r="F226" s="14" t="s">
        <v>1071</v>
      </c>
      <c r="G226" s="15" t="s">
        <v>113</v>
      </c>
      <c r="H226" s="16">
        <v>44337</v>
      </c>
      <c r="I226" s="16">
        <v>44343</v>
      </c>
      <c r="J226" s="16">
        <v>44526</v>
      </c>
      <c r="K226" s="17">
        <v>180</v>
      </c>
      <c r="L226" s="18">
        <v>31200000</v>
      </c>
      <c r="M226" s="14" t="s">
        <v>46</v>
      </c>
      <c r="N226" s="19">
        <v>1698</v>
      </c>
      <c r="O226" s="14" t="s">
        <v>47</v>
      </c>
      <c r="P226" s="14"/>
      <c r="Q226" s="25"/>
      <c r="R226" s="18"/>
      <c r="S226" s="14"/>
      <c r="T226" s="25"/>
      <c r="U226" s="14"/>
      <c r="V226" s="17"/>
      <c r="W226" s="50">
        <f>+L226+R226</f>
        <v>31200000</v>
      </c>
      <c r="X226" s="21" t="s">
        <v>37</v>
      </c>
      <c r="Y226" s="21" t="s">
        <v>68</v>
      </c>
      <c r="Z226" s="14" t="s">
        <v>40</v>
      </c>
    </row>
    <row r="227" spans="1:26" ht="144" x14ac:dyDescent="0.2">
      <c r="A227" s="14" t="s">
        <v>1072</v>
      </c>
      <c r="B227" s="14" t="s">
        <v>1073</v>
      </c>
      <c r="C227" s="14" t="s">
        <v>30</v>
      </c>
      <c r="D227" s="14" t="s">
        <v>31</v>
      </c>
      <c r="E227" s="24" t="s">
        <v>1074</v>
      </c>
      <c r="F227" s="14" t="s">
        <v>131</v>
      </c>
      <c r="G227" s="15" t="s">
        <v>1075</v>
      </c>
      <c r="H227" s="16">
        <v>44337</v>
      </c>
      <c r="I227" s="16">
        <v>44340</v>
      </c>
      <c r="J227" s="16">
        <v>44615</v>
      </c>
      <c r="K227" s="17">
        <v>270</v>
      </c>
      <c r="L227" s="18">
        <v>54000000</v>
      </c>
      <c r="M227" s="3" t="s">
        <v>35</v>
      </c>
      <c r="N227" s="19">
        <v>1697</v>
      </c>
      <c r="O227" s="14" t="s">
        <v>36</v>
      </c>
      <c r="P227" s="14"/>
      <c r="Q227" s="18"/>
      <c r="R227" s="18"/>
      <c r="S227" s="14"/>
      <c r="T227" s="18"/>
      <c r="U227" s="14"/>
      <c r="V227" s="20"/>
      <c r="W227" s="50">
        <f>+L227+R227</f>
        <v>54000000</v>
      </c>
      <c r="X227" s="21" t="s">
        <v>37</v>
      </c>
      <c r="Y227" s="21" t="s">
        <v>268</v>
      </c>
      <c r="Z227" s="14" t="s">
        <v>40</v>
      </c>
    </row>
    <row r="228" spans="1:26" ht="264" x14ac:dyDescent="0.2">
      <c r="A228" s="14" t="s">
        <v>1076</v>
      </c>
      <c r="B228" s="14" t="s">
        <v>1077</v>
      </c>
      <c r="C228" s="14" t="s">
        <v>30</v>
      </c>
      <c r="D228" s="14" t="s">
        <v>1078</v>
      </c>
      <c r="E228" s="24" t="s">
        <v>1079</v>
      </c>
      <c r="F228" s="14" t="s">
        <v>1080</v>
      </c>
      <c r="G228" s="15" t="s">
        <v>1081</v>
      </c>
      <c r="H228" s="16">
        <v>44365</v>
      </c>
      <c r="I228" s="16">
        <v>44378</v>
      </c>
      <c r="J228" s="16">
        <v>44742</v>
      </c>
      <c r="K228" s="17">
        <v>360</v>
      </c>
      <c r="L228" s="18">
        <v>0</v>
      </c>
      <c r="M228" s="14" t="s">
        <v>966</v>
      </c>
      <c r="N228" s="19"/>
      <c r="O228" s="14" t="s">
        <v>966</v>
      </c>
      <c r="P228" s="14"/>
      <c r="Q228" s="18"/>
      <c r="R228" s="18"/>
      <c r="S228" s="14"/>
      <c r="T228" s="18"/>
      <c r="U228" s="14"/>
      <c r="V228" s="20"/>
      <c r="W228" s="50">
        <f>+L228+R228</f>
        <v>0</v>
      </c>
      <c r="X228" s="21" t="s">
        <v>1082</v>
      </c>
      <c r="Y228" s="21" t="s">
        <v>123</v>
      </c>
      <c r="Z228" s="14" t="s">
        <v>1083</v>
      </c>
    </row>
    <row r="229" spans="1:26" ht="132" x14ac:dyDescent="0.2">
      <c r="A229" s="14" t="s">
        <v>1084</v>
      </c>
      <c r="B229" s="14" t="s">
        <v>1085</v>
      </c>
      <c r="C229" s="24" t="s">
        <v>1086</v>
      </c>
      <c r="D229" s="24" t="s">
        <v>1087</v>
      </c>
      <c r="E229" s="24" t="s">
        <v>1088</v>
      </c>
      <c r="F229" s="14" t="s">
        <v>1089</v>
      </c>
      <c r="G229" s="15" t="s">
        <v>1090</v>
      </c>
      <c r="H229" s="16">
        <v>44351</v>
      </c>
      <c r="I229" s="16">
        <v>44371</v>
      </c>
      <c r="J229" s="16">
        <v>44615</v>
      </c>
      <c r="K229" s="17">
        <v>240</v>
      </c>
      <c r="L229" s="18">
        <v>524592088</v>
      </c>
      <c r="M229" s="14" t="s">
        <v>1091</v>
      </c>
      <c r="N229" s="19">
        <v>501</v>
      </c>
      <c r="O229" s="14" t="s">
        <v>1092</v>
      </c>
      <c r="P229" s="14"/>
      <c r="Q229" s="18"/>
      <c r="R229" s="18"/>
      <c r="S229" s="14"/>
      <c r="T229" s="18"/>
      <c r="U229" s="14"/>
      <c r="V229" s="20"/>
      <c r="W229" s="50">
        <f>+L229+R229</f>
        <v>524592088</v>
      </c>
      <c r="X229" s="21" t="s">
        <v>1093</v>
      </c>
      <c r="Y229" s="21" t="s">
        <v>163</v>
      </c>
      <c r="Z229" s="14" t="s">
        <v>40</v>
      </c>
    </row>
    <row r="230" spans="1:26" ht="192" x14ac:dyDescent="0.2">
      <c r="A230" s="14" t="s">
        <v>1094</v>
      </c>
      <c r="B230" s="14" t="s">
        <v>1095</v>
      </c>
      <c r="C230" s="14" t="s">
        <v>30</v>
      </c>
      <c r="D230" s="14" t="s">
        <v>1096</v>
      </c>
      <c r="E230" s="24" t="s">
        <v>1097</v>
      </c>
      <c r="F230" s="14" t="s">
        <v>1098</v>
      </c>
      <c r="G230" s="15" t="s">
        <v>1099</v>
      </c>
      <c r="H230" s="16">
        <v>44363</v>
      </c>
      <c r="I230" s="16">
        <v>44369</v>
      </c>
      <c r="J230" s="16">
        <v>44613</v>
      </c>
      <c r="K230" s="17">
        <v>240</v>
      </c>
      <c r="L230" s="18">
        <v>789237000</v>
      </c>
      <c r="M230" s="3" t="s">
        <v>1100</v>
      </c>
      <c r="N230" s="19" t="s">
        <v>1101</v>
      </c>
      <c r="O230" s="14" t="s">
        <v>1102</v>
      </c>
      <c r="P230" s="14"/>
      <c r="Q230" s="25"/>
      <c r="R230" s="18"/>
      <c r="S230" s="14"/>
      <c r="T230" s="25"/>
      <c r="U230" s="14"/>
      <c r="V230" s="17"/>
      <c r="W230" s="50">
        <f>+L230+R230</f>
        <v>789237000</v>
      </c>
      <c r="X230" s="21" t="s">
        <v>1103</v>
      </c>
      <c r="Y230" s="21" t="s">
        <v>1104</v>
      </c>
      <c r="Z230" s="14" t="s">
        <v>40</v>
      </c>
    </row>
    <row r="231" spans="1:26" ht="144" x14ac:dyDescent="0.2">
      <c r="A231" s="14" t="s">
        <v>1105</v>
      </c>
      <c r="B231" s="14" t="s">
        <v>1106</v>
      </c>
      <c r="C231" s="14" t="s">
        <v>30</v>
      </c>
      <c r="D231" s="14" t="s">
        <v>1107</v>
      </c>
      <c r="E231" s="24" t="s">
        <v>1108</v>
      </c>
      <c r="F231" s="14" t="s">
        <v>1109</v>
      </c>
      <c r="G231" s="15" t="s">
        <v>1110</v>
      </c>
      <c r="H231" s="16">
        <v>44386</v>
      </c>
      <c r="I231" s="16">
        <v>44405</v>
      </c>
      <c r="J231" s="16">
        <v>45134</v>
      </c>
      <c r="K231" s="17">
        <f>24*30</f>
        <v>720</v>
      </c>
      <c r="L231" s="18">
        <v>0</v>
      </c>
      <c r="M231" s="14" t="s">
        <v>966</v>
      </c>
      <c r="N231" s="19"/>
      <c r="O231" s="14" t="s">
        <v>966</v>
      </c>
      <c r="P231" s="14"/>
      <c r="Q231" s="25"/>
      <c r="R231" s="18"/>
      <c r="S231" s="14"/>
      <c r="T231" s="25"/>
      <c r="U231" s="14"/>
      <c r="V231" s="17"/>
      <c r="W231" s="50">
        <f>+L231+R231</f>
        <v>0</v>
      </c>
      <c r="X231" s="33" t="s">
        <v>1111</v>
      </c>
      <c r="Y231" s="33" t="s">
        <v>163</v>
      </c>
      <c r="Z231" s="14" t="s">
        <v>40</v>
      </c>
    </row>
    <row r="232" spans="1:26" ht="180" x14ac:dyDescent="0.2">
      <c r="A232" s="14" t="s">
        <v>1112</v>
      </c>
      <c r="B232" s="14" t="s">
        <v>1113</v>
      </c>
      <c r="C232" s="14" t="s">
        <v>30</v>
      </c>
      <c r="D232" s="14" t="s">
        <v>31</v>
      </c>
      <c r="E232" s="24" t="s">
        <v>1114</v>
      </c>
      <c r="F232" s="14" t="s">
        <v>1115</v>
      </c>
      <c r="G232" s="15" t="s">
        <v>1116</v>
      </c>
      <c r="H232" s="16">
        <v>44355</v>
      </c>
      <c r="I232" s="16">
        <v>44362</v>
      </c>
      <c r="J232" s="16">
        <v>44575</v>
      </c>
      <c r="K232" s="17">
        <v>210</v>
      </c>
      <c r="L232" s="18">
        <v>60270994</v>
      </c>
      <c r="M232" s="14" t="s">
        <v>1117</v>
      </c>
      <c r="N232" s="19">
        <v>1680</v>
      </c>
      <c r="O232" s="14" t="s">
        <v>1118</v>
      </c>
      <c r="P232" s="14"/>
      <c r="Q232" s="25"/>
      <c r="R232" s="18"/>
      <c r="S232" s="14"/>
      <c r="T232" s="25"/>
      <c r="U232" s="14"/>
      <c r="V232" s="17"/>
      <c r="W232" s="50">
        <f>+L232+R232</f>
        <v>60270994</v>
      </c>
      <c r="X232" s="21" t="s">
        <v>37</v>
      </c>
      <c r="Y232" s="21" t="s">
        <v>68</v>
      </c>
      <c r="Z232" s="14" t="s">
        <v>40</v>
      </c>
    </row>
    <row r="233" spans="1:26" ht="96" x14ac:dyDescent="0.2">
      <c r="A233" s="14" t="s">
        <v>1119</v>
      </c>
      <c r="B233" s="14" t="s">
        <v>1120</v>
      </c>
      <c r="C233" s="14" t="s">
        <v>30</v>
      </c>
      <c r="D233" s="14" t="s">
        <v>31</v>
      </c>
      <c r="E233" s="14" t="s">
        <v>1121</v>
      </c>
      <c r="F233" s="14" t="s">
        <v>1122</v>
      </c>
      <c r="G233" s="15" t="s">
        <v>1123</v>
      </c>
      <c r="H233" s="16">
        <v>44358</v>
      </c>
      <c r="I233" s="16">
        <v>44372</v>
      </c>
      <c r="J233" s="16">
        <v>44554</v>
      </c>
      <c r="K233" s="17">
        <v>180</v>
      </c>
      <c r="L233" s="18">
        <v>15600000</v>
      </c>
      <c r="M233" s="3" t="s">
        <v>35</v>
      </c>
      <c r="N233" s="19">
        <v>1697</v>
      </c>
      <c r="O233" s="14" t="s">
        <v>36</v>
      </c>
      <c r="P233" s="14"/>
      <c r="Q233" s="18"/>
      <c r="R233" s="18"/>
      <c r="S233" s="14"/>
      <c r="T233" s="18"/>
      <c r="U233" s="14"/>
      <c r="V233" s="20"/>
      <c r="W233" s="50">
        <f>+L233+R233</f>
        <v>15600000</v>
      </c>
      <c r="X233" s="21" t="s">
        <v>48</v>
      </c>
      <c r="Y233" s="21" t="s">
        <v>163</v>
      </c>
      <c r="Z233" s="14" t="s">
        <v>40</v>
      </c>
    </row>
    <row r="234" spans="1:26" ht="96" x14ac:dyDescent="0.2">
      <c r="A234" s="14" t="s">
        <v>1124</v>
      </c>
      <c r="B234" s="14" t="s">
        <v>1125</v>
      </c>
      <c r="C234" s="14" t="s">
        <v>30</v>
      </c>
      <c r="D234" s="14" t="s">
        <v>31</v>
      </c>
      <c r="E234" s="14" t="s">
        <v>1126</v>
      </c>
      <c r="F234" s="14" t="s">
        <v>1127</v>
      </c>
      <c r="G234" s="15" t="s">
        <v>1123</v>
      </c>
      <c r="H234" s="16">
        <v>44363</v>
      </c>
      <c r="I234" s="16">
        <v>44372</v>
      </c>
      <c r="J234" s="16">
        <v>44554</v>
      </c>
      <c r="K234" s="17">
        <v>180</v>
      </c>
      <c r="L234" s="18">
        <v>15600000</v>
      </c>
      <c r="M234" s="3" t="s">
        <v>35</v>
      </c>
      <c r="N234" s="19">
        <v>1697</v>
      </c>
      <c r="O234" s="14" t="s">
        <v>36</v>
      </c>
      <c r="P234" s="14"/>
      <c r="Q234" s="25"/>
      <c r="R234" s="18"/>
      <c r="S234" s="14"/>
      <c r="T234" s="25"/>
      <c r="U234" s="14"/>
      <c r="V234" s="17"/>
      <c r="W234" s="50">
        <f>+L234+R234</f>
        <v>15600000</v>
      </c>
      <c r="X234" s="21" t="s">
        <v>48</v>
      </c>
      <c r="Y234" s="21" t="s">
        <v>163</v>
      </c>
      <c r="Z234" s="14" t="s">
        <v>40</v>
      </c>
    </row>
    <row r="235" spans="1:26" ht="144" x14ac:dyDescent="0.2">
      <c r="A235" s="14" t="s">
        <v>1128</v>
      </c>
      <c r="B235" s="14" t="s">
        <v>1125</v>
      </c>
      <c r="C235" s="14" t="s">
        <v>30</v>
      </c>
      <c r="D235" s="14" t="s">
        <v>1078</v>
      </c>
      <c r="E235" s="14" t="s">
        <v>1129</v>
      </c>
      <c r="F235" s="3" t="s">
        <v>1130</v>
      </c>
      <c r="G235" s="15" t="s">
        <v>1131</v>
      </c>
      <c r="H235" s="16">
        <v>44351</v>
      </c>
      <c r="I235" s="16">
        <v>44355</v>
      </c>
      <c r="J235" s="16">
        <v>44742</v>
      </c>
      <c r="K235" s="17">
        <v>384</v>
      </c>
      <c r="L235" s="18">
        <v>0</v>
      </c>
      <c r="M235" s="14" t="s">
        <v>966</v>
      </c>
      <c r="N235" s="14" t="s">
        <v>966</v>
      </c>
      <c r="O235" s="14" t="s">
        <v>966</v>
      </c>
      <c r="P235" s="14"/>
      <c r="Q235" s="25"/>
      <c r="R235" s="18"/>
      <c r="S235" s="14"/>
      <c r="T235" s="25"/>
      <c r="U235" s="14"/>
      <c r="V235" s="17"/>
      <c r="W235" s="50">
        <f>+L235+R235</f>
        <v>0</v>
      </c>
      <c r="X235" s="21" t="s">
        <v>1082</v>
      </c>
      <c r="Y235" s="21" t="s">
        <v>1132</v>
      </c>
      <c r="Z235" s="14" t="s">
        <v>1083</v>
      </c>
    </row>
    <row r="236" spans="1:26" ht="180" x14ac:dyDescent="0.2">
      <c r="A236" s="14" t="s">
        <v>1133</v>
      </c>
      <c r="B236" s="14" t="s">
        <v>1134</v>
      </c>
      <c r="C236" s="14" t="s">
        <v>30</v>
      </c>
      <c r="D236" s="14" t="s">
        <v>1078</v>
      </c>
      <c r="E236" s="14" t="s">
        <v>1135</v>
      </c>
      <c r="F236" s="3" t="s">
        <v>1136</v>
      </c>
      <c r="G236" s="15" t="s">
        <v>1137</v>
      </c>
      <c r="H236" s="16">
        <v>44375</v>
      </c>
      <c r="I236" s="16">
        <v>44386</v>
      </c>
      <c r="J236" s="16">
        <v>46568</v>
      </c>
      <c r="K236" s="17">
        <v>2160</v>
      </c>
      <c r="L236" s="18">
        <v>2531277000</v>
      </c>
      <c r="M236" s="14" t="s">
        <v>1138</v>
      </c>
      <c r="N236" s="19">
        <v>1642</v>
      </c>
      <c r="O236" s="14" t="s">
        <v>1139</v>
      </c>
      <c r="P236" s="14"/>
      <c r="Q236" s="25"/>
      <c r="R236" s="18"/>
      <c r="S236" s="14"/>
      <c r="T236" s="25"/>
      <c r="U236" s="14"/>
      <c r="V236" s="17"/>
      <c r="W236" s="50">
        <f>+L236+R236</f>
        <v>2531277000</v>
      </c>
      <c r="X236" s="21" t="s">
        <v>1082</v>
      </c>
      <c r="Y236" s="21" t="s">
        <v>1132</v>
      </c>
      <c r="Z236" s="14" t="s">
        <v>1083</v>
      </c>
    </row>
    <row r="237" spans="1:26" ht="120" x14ac:dyDescent="0.2">
      <c r="A237" s="14" t="s">
        <v>1140</v>
      </c>
      <c r="B237" s="14" t="s">
        <v>1028</v>
      </c>
      <c r="C237" s="14" t="s">
        <v>1028</v>
      </c>
      <c r="D237" s="14" t="s">
        <v>1029</v>
      </c>
      <c r="E237" s="14">
        <v>70180</v>
      </c>
      <c r="F237" s="14" t="s">
        <v>1141</v>
      </c>
      <c r="G237" s="15" t="s">
        <v>1142</v>
      </c>
      <c r="H237" s="16">
        <v>44349</v>
      </c>
      <c r="I237" s="16">
        <v>44351</v>
      </c>
      <c r="J237" s="16">
        <v>44715</v>
      </c>
      <c r="K237" s="17">
        <v>360</v>
      </c>
      <c r="L237" s="18">
        <v>146144739</v>
      </c>
      <c r="M237" s="14" t="s">
        <v>1143</v>
      </c>
      <c r="N237" s="19"/>
      <c r="O237" s="14" t="s">
        <v>1144</v>
      </c>
      <c r="P237" s="14"/>
      <c r="Q237" s="25"/>
      <c r="R237" s="18"/>
      <c r="S237" s="14"/>
      <c r="T237" s="25"/>
      <c r="U237" s="14"/>
      <c r="V237" s="17"/>
      <c r="W237" s="50">
        <f>+L237+R237</f>
        <v>146144739</v>
      </c>
      <c r="X237" s="21" t="s">
        <v>1145</v>
      </c>
      <c r="Y237" s="21" t="s">
        <v>163</v>
      </c>
      <c r="Z237" s="14" t="s">
        <v>1035</v>
      </c>
    </row>
    <row r="238" spans="1:26" ht="228" x14ac:dyDescent="0.2">
      <c r="A238" s="14" t="s">
        <v>1146</v>
      </c>
      <c r="B238" s="14" t="s">
        <v>1147</v>
      </c>
      <c r="C238" s="14" t="s">
        <v>1148</v>
      </c>
      <c r="D238" s="14" t="s">
        <v>31</v>
      </c>
      <c r="E238" s="14" t="s">
        <v>1149</v>
      </c>
      <c r="F238" s="14" t="s">
        <v>1150</v>
      </c>
      <c r="G238" s="15" t="s">
        <v>1151</v>
      </c>
      <c r="H238" s="16">
        <v>44385</v>
      </c>
      <c r="I238" s="16">
        <v>44389</v>
      </c>
      <c r="J238" s="16">
        <v>44753</v>
      </c>
      <c r="K238" s="17">
        <v>360</v>
      </c>
      <c r="L238" s="18">
        <v>0</v>
      </c>
      <c r="M238" s="16" t="s">
        <v>966</v>
      </c>
      <c r="N238" s="19"/>
      <c r="O238" s="16" t="s">
        <v>966</v>
      </c>
      <c r="P238" s="14"/>
      <c r="Q238" s="25"/>
      <c r="R238" s="18"/>
      <c r="S238" s="14"/>
      <c r="T238" s="25"/>
      <c r="U238" s="14"/>
      <c r="V238" s="17"/>
      <c r="W238" s="50">
        <f>+L238+R238</f>
        <v>0</v>
      </c>
      <c r="X238" s="21" t="s">
        <v>1152</v>
      </c>
      <c r="Y238" s="21" t="s">
        <v>382</v>
      </c>
      <c r="Z238" s="14" t="s">
        <v>40</v>
      </c>
    </row>
    <row r="239" spans="1:26" ht="228" x14ac:dyDescent="0.2">
      <c r="A239" s="14" t="s">
        <v>1153</v>
      </c>
      <c r="B239" s="14" t="s">
        <v>1154</v>
      </c>
      <c r="C239" s="14" t="s">
        <v>30</v>
      </c>
      <c r="D239" s="14" t="s">
        <v>1078</v>
      </c>
      <c r="E239" s="14" t="s">
        <v>1155</v>
      </c>
      <c r="F239" s="14" t="s">
        <v>1156</v>
      </c>
      <c r="G239" s="15" t="s">
        <v>1157</v>
      </c>
      <c r="H239" s="16">
        <v>44393</v>
      </c>
      <c r="I239" s="16">
        <v>44405</v>
      </c>
      <c r="J239" s="16">
        <v>44647</v>
      </c>
      <c r="K239" s="17">
        <v>240</v>
      </c>
      <c r="L239" s="18">
        <v>875598120</v>
      </c>
      <c r="M239" s="14" t="s">
        <v>1158</v>
      </c>
      <c r="N239" s="19">
        <v>1658</v>
      </c>
      <c r="O239" s="43" t="s">
        <v>1159</v>
      </c>
      <c r="P239" s="14"/>
      <c r="Q239" s="18"/>
      <c r="R239" s="18"/>
      <c r="S239" s="14"/>
      <c r="T239" s="18"/>
      <c r="U239" s="14"/>
      <c r="V239" s="20"/>
      <c r="W239" s="50">
        <f>+L239+R239</f>
        <v>875598120</v>
      </c>
      <c r="X239" s="21" t="s">
        <v>1082</v>
      </c>
      <c r="Y239" s="33" t="s">
        <v>1104</v>
      </c>
      <c r="Z239" s="14" t="s">
        <v>40</v>
      </c>
    </row>
    <row r="240" spans="1:26" ht="96" x14ac:dyDescent="0.2">
      <c r="A240" s="14" t="s">
        <v>1160</v>
      </c>
      <c r="B240" s="14" t="s">
        <v>1161</v>
      </c>
      <c r="C240" s="14" t="s">
        <v>30</v>
      </c>
      <c r="D240" s="14" t="s">
        <v>31</v>
      </c>
      <c r="E240" s="14" t="s">
        <v>1162</v>
      </c>
      <c r="F240" s="14" t="s">
        <v>1163</v>
      </c>
      <c r="G240" s="15" t="s">
        <v>1164</v>
      </c>
      <c r="H240" s="16">
        <v>44390</v>
      </c>
      <c r="I240" s="16">
        <v>44393</v>
      </c>
      <c r="J240" s="16">
        <v>44500</v>
      </c>
      <c r="K240" s="17">
        <v>120</v>
      </c>
      <c r="L240" s="18">
        <v>26000000</v>
      </c>
      <c r="M240" s="3" t="s">
        <v>35</v>
      </c>
      <c r="N240" s="19">
        <v>1697</v>
      </c>
      <c r="O240" s="14" t="s">
        <v>36</v>
      </c>
      <c r="P240" s="14"/>
      <c r="Q240" s="18"/>
      <c r="R240" s="18"/>
      <c r="S240" s="14"/>
      <c r="T240" s="18"/>
      <c r="U240" s="14"/>
      <c r="V240" s="20"/>
      <c r="W240" s="50">
        <f>+L240+R240</f>
        <v>26000000</v>
      </c>
      <c r="X240" s="21" t="s">
        <v>37</v>
      </c>
      <c r="Y240" s="21" t="s">
        <v>123</v>
      </c>
      <c r="Z240" s="14" t="s">
        <v>40</v>
      </c>
    </row>
    <row r="241" spans="1:26" ht="84" x14ac:dyDescent="0.2">
      <c r="A241" s="14" t="s">
        <v>1165</v>
      </c>
      <c r="B241" s="14" t="s">
        <v>1166</v>
      </c>
      <c r="C241" s="14" t="s">
        <v>30</v>
      </c>
      <c r="D241" s="14" t="s">
        <v>31</v>
      </c>
      <c r="E241" s="14" t="s">
        <v>1167</v>
      </c>
      <c r="F241" s="14" t="s">
        <v>1168</v>
      </c>
      <c r="G241" s="15" t="s">
        <v>1169</v>
      </c>
      <c r="H241" s="16">
        <v>44390</v>
      </c>
      <c r="I241" s="16">
        <v>44393</v>
      </c>
      <c r="J241" s="16">
        <v>44533</v>
      </c>
      <c r="K241" s="17">
        <v>120</v>
      </c>
      <c r="L241" s="18">
        <v>17600000</v>
      </c>
      <c r="M241" s="3" t="s">
        <v>35</v>
      </c>
      <c r="N241" s="19">
        <v>1697</v>
      </c>
      <c r="O241" s="14" t="s">
        <v>36</v>
      </c>
      <c r="P241" s="14"/>
      <c r="Q241" s="18"/>
      <c r="R241" s="18"/>
      <c r="S241" s="14"/>
      <c r="T241" s="18"/>
      <c r="U241" s="14"/>
      <c r="V241" s="20"/>
      <c r="W241" s="50">
        <f>+L241+R241</f>
        <v>17600000</v>
      </c>
      <c r="X241" s="21" t="s">
        <v>37</v>
      </c>
      <c r="Y241" s="21" t="s">
        <v>123</v>
      </c>
      <c r="Z241" s="14" t="s">
        <v>40</v>
      </c>
    </row>
    <row r="242" spans="1:26" ht="108" x14ac:dyDescent="0.2">
      <c r="A242" s="14" t="s">
        <v>1170</v>
      </c>
      <c r="B242" s="14" t="s">
        <v>1171</v>
      </c>
      <c r="C242" s="14" t="s">
        <v>30</v>
      </c>
      <c r="D242" s="14" t="s">
        <v>31</v>
      </c>
      <c r="E242" s="14" t="s">
        <v>1172</v>
      </c>
      <c r="F242" s="14" t="s">
        <v>1173</v>
      </c>
      <c r="G242" s="15" t="s">
        <v>1174</v>
      </c>
      <c r="H242" s="16">
        <v>44390</v>
      </c>
      <c r="I242" s="16">
        <v>44393</v>
      </c>
      <c r="J242" s="16">
        <v>44500</v>
      </c>
      <c r="K242" s="17">
        <v>120</v>
      </c>
      <c r="L242" s="18">
        <v>24000000</v>
      </c>
      <c r="M242" s="3" t="s">
        <v>35</v>
      </c>
      <c r="N242" s="19">
        <v>1697</v>
      </c>
      <c r="O242" s="14" t="s">
        <v>36</v>
      </c>
      <c r="P242" s="14"/>
      <c r="Q242" s="25"/>
      <c r="R242" s="18"/>
      <c r="S242" s="14"/>
      <c r="T242" s="25"/>
      <c r="U242" s="14"/>
      <c r="V242" s="17"/>
      <c r="W242" s="50">
        <f>+L242+R242</f>
        <v>24000000</v>
      </c>
      <c r="X242" s="21" t="s">
        <v>37</v>
      </c>
      <c r="Y242" s="21" t="s">
        <v>123</v>
      </c>
      <c r="Z242" s="14" t="s">
        <v>40</v>
      </c>
    </row>
    <row r="243" spans="1:26" ht="108" x14ac:dyDescent="0.2">
      <c r="A243" s="14" t="s">
        <v>1175</v>
      </c>
      <c r="B243" s="14" t="s">
        <v>1176</v>
      </c>
      <c r="C243" s="14" t="s">
        <v>30</v>
      </c>
      <c r="D243" s="14" t="s">
        <v>31</v>
      </c>
      <c r="E243" s="14" t="s">
        <v>1177</v>
      </c>
      <c r="F243" s="14" t="s">
        <v>1178</v>
      </c>
      <c r="G243" s="15" t="s">
        <v>1174</v>
      </c>
      <c r="H243" s="16">
        <v>44390</v>
      </c>
      <c r="I243" s="16">
        <v>44392</v>
      </c>
      <c r="J243" s="16">
        <v>44514</v>
      </c>
      <c r="K243" s="17">
        <v>120</v>
      </c>
      <c r="L243" s="18">
        <v>24000000</v>
      </c>
      <c r="M243" s="3" t="s">
        <v>35</v>
      </c>
      <c r="N243" s="19">
        <v>1697</v>
      </c>
      <c r="O243" s="14" t="s">
        <v>36</v>
      </c>
      <c r="P243" s="14"/>
      <c r="Q243" s="25"/>
      <c r="R243" s="18"/>
      <c r="S243" s="14"/>
      <c r="T243" s="25"/>
      <c r="U243" s="14"/>
      <c r="V243" s="17"/>
      <c r="W243" s="50">
        <f>+L243+R243</f>
        <v>24000000</v>
      </c>
      <c r="X243" s="21" t="s">
        <v>37</v>
      </c>
      <c r="Y243" s="21" t="s">
        <v>123</v>
      </c>
      <c r="Z243" s="14" t="s">
        <v>40</v>
      </c>
    </row>
    <row r="244" spans="1:26" ht="276" x14ac:dyDescent="0.2">
      <c r="A244" s="14" t="s">
        <v>1179</v>
      </c>
      <c r="B244" s="14" t="s">
        <v>1179</v>
      </c>
      <c r="C244" s="14" t="s">
        <v>30</v>
      </c>
      <c r="D244" s="23" t="s">
        <v>1180</v>
      </c>
      <c r="E244" s="14" t="s">
        <v>1179</v>
      </c>
      <c r="F244" s="14" t="s">
        <v>1181</v>
      </c>
      <c r="G244" s="15" t="s">
        <v>1182</v>
      </c>
      <c r="H244" s="26">
        <v>44392</v>
      </c>
      <c r="I244" s="26">
        <v>44400</v>
      </c>
      <c r="J244" s="26">
        <v>44926</v>
      </c>
      <c r="K244" s="17">
        <v>523</v>
      </c>
      <c r="L244" s="18">
        <v>3512931735</v>
      </c>
      <c r="M244" s="14" t="s">
        <v>1183</v>
      </c>
      <c r="N244" s="19">
        <v>1653</v>
      </c>
      <c r="O244" s="14" t="s">
        <v>1184</v>
      </c>
      <c r="P244" s="14"/>
      <c r="Q244" s="25"/>
      <c r="R244" s="18"/>
      <c r="S244" s="14"/>
      <c r="T244" s="25"/>
      <c r="U244" s="14"/>
      <c r="V244" s="17"/>
      <c r="W244" s="50">
        <f>+L244+R244</f>
        <v>3512931735</v>
      </c>
      <c r="X244" s="21" t="s">
        <v>1103</v>
      </c>
      <c r="Y244" s="33" t="s">
        <v>1185</v>
      </c>
      <c r="Z244" s="14" t="s">
        <v>40</v>
      </c>
    </row>
    <row r="245" spans="1:26" ht="132" x14ac:dyDescent="0.2">
      <c r="A245" s="14" t="s">
        <v>1186</v>
      </c>
      <c r="B245" s="14" t="s">
        <v>1187</v>
      </c>
      <c r="C245" s="14" t="s">
        <v>30</v>
      </c>
      <c r="D245" s="14" t="s">
        <v>1188</v>
      </c>
      <c r="E245" s="14" t="s">
        <v>1187</v>
      </c>
      <c r="F245" s="14" t="s">
        <v>1189</v>
      </c>
      <c r="G245" s="15" t="s">
        <v>1190</v>
      </c>
      <c r="H245" s="16">
        <v>44393</v>
      </c>
      <c r="I245" s="26">
        <v>44406</v>
      </c>
      <c r="J245" s="26">
        <v>44621</v>
      </c>
      <c r="K245" s="17">
        <v>210</v>
      </c>
      <c r="L245" s="18">
        <v>1627893000</v>
      </c>
      <c r="M245" s="14" t="s">
        <v>1191</v>
      </c>
      <c r="N245" s="19" t="s">
        <v>1192</v>
      </c>
      <c r="O245" s="14" t="s">
        <v>1193</v>
      </c>
      <c r="P245" s="14"/>
      <c r="Q245" s="25"/>
      <c r="R245" s="18"/>
      <c r="S245" s="14"/>
      <c r="T245" s="25"/>
      <c r="U245" s="14"/>
      <c r="V245" s="17"/>
      <c r="W245" s="50">
        <f>+L245+R245</f>
        <v>1627893000</v>
      </c>
      <c r="X245" s="21" t="s">
        <v>1103</v>
      </c>
      <c r="Y245" s="33" t="s">
        <v>1194</v>
      </c>
      <c r="Z245" s="14" t="s">
        <v>40</v>
      </c>
    </row>
    <row r="246" spans="1:26" ht="120" x14ac:dyDescent="0.2">
      <c r="A246" s="14" t="s">
        <v>1195</v>
      </c>
      <c r="B246" s="14" t="s">
        <v>1196</v>
      </c>
      <c r="C246" s="14" t="s">
        <v>30</v>
      </c>
      <c r="D246" s="14" t="s">
        <v>1188</v>
      </c>
      <c r="E246" s="14" t="s">
        <v>1196</v>
      </c>
      <c r="F246" s="14" t="s">
        <v>1197</v>
      </c>
      <c r="G246" s="15" t="s">
        <v>1198</v>
      </c>
      <c r="H246" s="16">
        <v>44403</v>
      </c>
      <c r="I246" s="26">
        <v>44406</v>
      </c>
      <c r="J246" s="26">
        <v>44620</v>
      </c>
      <c r="K246" s="17">
        <v>210</v>
      </c>
      <c r="L246" s="18">
        <v>358968000</v>
      </c>
      <c r="M246" s="14" t="s">
        <v>1199</v>
      </c>
      <c r="N246" s="19">
        <v>1678</v>
      </c>
      <c r="O246" s="14" t="s">
        <v>1200</v>
      </c>
      <c r="P246" s="14"/>
      <c r="Q246" s="18"/>
      <c r="R246" s="18"/>
      <c r="S246" s="14"/>
      <c r="T246" s="18"/>
      <c r="U246" s="14"/>
      <c r="V246" s="20"/>
      <c r="W246" s="50">
        <f>+L246+R246</f>
        <v>358968000</v>
      </c>
      <c r="X246" s="21" t="s">
        <v>1103</v>
      </c>
      <c r="Y246" s="33" t="s">
        <v>1104</v>
      </c>
      <c r="Z246" s="14" t="s">
        <v>40</v>
      </c>
    </row>
    <row r="247" spans="1:26" ht="156" x14ac:dyDescent="0.2">
      <c r="A247" s="23" t="s">
        <v>1201</v>
      </c>
      <c r="B247" s="14" t="s">
        <v>1202</v>
      </c>
      <c r="C247" s="14" t="s">
        <v>30</v>
      </c>
      <c r="D247" s="14" t="s">
        <v>1078</v>
      </c>
      <c r="E247" s="14" t="s">
        <v>1203</v>
      </c>
      <c r="F247" s="14" t="s">
        <v>1204</v>
      </c>
      <c r="G247" s="15" t="s">
        <v>1205</v>
      </c>
      <c r="H247" s="26">
        <v>44410</v>
      </c>
      <c r="I247" s="16">
        <v>44411</v>
      </c>
      <c r="J247" s="16">
        <v>44560</v>
      </c>
      <c r="K247" s="17">
        <v>177</v>
      </c>
      <c r="L247" s="18">
        <v>0</v>
      </c>
      <c r="M247" s="14" t="s">
        <v>966</v>
      </c>
      <c r="N247" s="14" t="s">
        <v>966</v>
      </c>
      <c r="O247" s="14" t="s">
        <v>966</v>
      </c>
      <c r="P247" s="14"/>
      <c r="Q247" s="25"/>
      <c r="R247" s="18"/>
      <c r="S247" s="14"/>
      <c r="T247" s="25"/>
      <c r="U247" s="14"/>
      <c r="V247" s="17"/>
      <c r="W247" s="50">
        <f>+L247+R247</f>
        <v>0</v>
      </c>
      <c r="X247" s="21" t="s">
        <v>1082</v>
      </c>
      <c r="Y247" s="33" t="s">
        <v>1104</v>
      </c>
      <c r="Z247" s="14" t="s">
        <v>40</v>
      </c>
    </row>
    <row r="248" spans="1:26" ht="96" x14ac:dyDescent="0.2">
      <c r="A248" s="23" t="s">
        <v>1206</v>
      </c>
      <c r="B248" s="14" t="s">
        <v>1207</v>
      </c>
      <c r="C248" s="14" t="s">
        <v>30</v>
      </c>
      <c r="D248" s="14" t="s">
        <v>964</v>
      </c>
      <c r="E248" s="14" t="s">
        <v>1208</v>
      </c>
      <c r="F248" s="14" t="s">
        <v>1209</v>
      </c>
      <c r="G248" s="15" t="s">
        <v>1210</v>
      </c>
      <c r="H248" s="26">
        <v>44412</v>
      </c>
      <c r="I248" s="26">
        <v>44440</v>
      </c>
      <c r="J248" s="16">
        <v>44651</v>
      </c>
      <c r="K248" s="17">
        <v>180</v>
      </c>
      <c r="L248" s="18">
        <v>819210000</v>
      </c>
      <c r="M248" s="14" t="s">
        <v>1211</v>
      </c>
      <c r="N248" s="19">
        <v>1660</v>
      </c>
      <c r="O248" s="14" t="s">
        <v>1212</v>
      </c>
      <c r="P248" s="14"/>
      <c r="Q248" s="25"/>
      <c r="R248" s="18"/>
      <c r="S248" s="14"/>
      <c r="T248" s="25"/>
      <c r="U248" s="14"/>
      <c r="V248" s="17"/>
      <c r="W248" s="50">
        <f>+L248+R248</f>
        <v>819210000</v>
      </c>
      <c r="X248" s="21" t="s">
        <v>971</v>
      </c>
      <c r="Y248" s="33" t="s">
        <v>1104</v>
      </c>
      <c r="Z248" s="14" t="s">
        <v>40</v>
      </c>
    </row>
    <row r="249" spans="1:26" ht="96" x14ac:dyDescent="0.2">
      <c r="A249" s="14" t="s">
        <v>1213</v>
      </c>
      <c r="B249" s="14" t="s">
        <v>1214</v>
      </c>
      <c r="C249" s="14" t="s">
        <v>30</v>
      </c>
      <c r="D249" s="14" t="s">
        <v>31</v>
      </c>
      <c r="E249" s="14" t="s">
        <v>1215</v>
      </c>
      <c r="F249" s="14" t="s">
        <v>1216</v>
      </c>
      <c r="G249" s="15" t="s">
        <v>1217</v>
      </c>
      <c r="H249" s="16">
        <v>44406</v>
      </c>
      <c r="I249" s="16">
        <v>44407</v>
      </c>
      <c r="J249" s="16">
        <v>44500</v>
      </c>
      <c r="K249" s="17">
        <v>120</v>
      </c>
      <c r="L249" s="18">
        <v>17600000</v>
      </c>
      <c r="M249" s="3" t="s">
        <v>35</v>
      </c>
      <c r="N249" s="19">
        <v>1697</v>
      </c>
      <c r="O249" s="14" t="s">
        <v>36</v>
      </c>
      <c r="P249" s="14"/>
      <c r="Q249" s="18"/>
      <c r="R249" s="18"/>
      <c r="S249" s="14"/>
      <c r="T249" s="18"/>
      <c r="U249" s="14"/>
      <c r="V249" s="20"/>
      <c r="W249" s="50">
        <f>+L249+R249</f>
        <v>17600000</v>
      </c>
      <c r="X249" s="21" t="s">
        <v>37</v>
      </c>
      <c r="Y249" s="21" t="s">
        <v>123</v>
      </c>
      <c r="Z249" s="14" t="s">
        <v>40</v>
      </c>
    </row>
    <row r="250" spans="1:26" ht="144" x14ac:dyDescent="0.2">
      <c r="A250" s="14" t="s">
        <v>1218</v>
      </c>
      <c r="B250" s="14" t="s">
        <v>1219</v>
      </c>
      <c r="C250" s="14" t="s">
        <v>30</v>
      </c>
      <c r="D250" s="14" t="s">
        <v>31</v>
      </c>
      <c r="E250" s="14" t="s">
        <v>1220</v>
      </c>
      <c r="F250" s="14" t="s">
        <v>1221</v>
      </c>
      <c r="G250" s="15" t="s">
        <v>1222</v>
      </c>
      <c r="H250" s="16">
        <v>44404</v>
      </c>
      <c r="I250" s="16">
        <v>44405</v>
      </c>
      <c r="J250" s="16">
        <v>44527</v>
      </c>
      <c r="K250" s="17">
        <v>120</v>
      </c>
      <c r="L250" s="18">
        <v>24000000</v>
      </c>
      <c r="M250" s="3" t="s">
        <v>35</v>
      </c>
      <c r="N250" s="19">
        <v>1697</v>
      </c>
      <c r="O250" s="14" t="s">
        <v>36</v>
      </c>
      <c r="P250" s="14"/>
      <c r="Q250" s="18"/>
      <c r="R250" s="18"/>
      <c r="S250" s="14"/>
      <c r="T250" s="18"/>
      <c r="U250" s="14"/>
      <c r="V250" s="20"/>
      <c r="W250" s="50">
        <f>+L250+R250</f>
        <v>24000000</v>
      </c>
      <c r="X250" s="21" t="s">
        <v>37</v>
      </c>
      <c r="Y250" s="21" t="s">
        <v>123</v>
      </c>
      <c r="Z250" s="14" t="s">
        <v>40</v>
      </c>
    </row>
    <row r="251" spans="1:26" ht="228" x14ac:dyDescent="0.2">
      <c r="A251" s="23" t="s">
        <v>1223</v>
      </c>
      <c r="B251" s="23" t="s">
        <v>1224</v>
      </c>
      <c r="C251" s="23" t="s">
        <v>30</v>
      </c>
      <c r="D251" s="23" t="s">
        <v>1078</v>
      </c>
      <c r="E251" s="23" t="s">
        <v>1129</v>
      </c>
      <c r="F251" s="23" t="s">
        <v>1227</v>
      </c>
      <c r="G251" s="29" t="s">
        <v>1225</v>
      </c>
      <c r="H251" s="26">
        <v>44377</v>
      </c>
      <c r="I251" s="26">
        <v>44384</v>
      </c>
      <c r="J251" s="26">
        <v>44561</v>
      </c>
      <c r="K251" s="30">
        <v>174</v>
      </c>
      <c r="L251" s="31">
        <v>1517726</v>
      </c>
      <c r="M251" s="23" t="s">
        <v>1228</v>
      </c>
      <c r="N251" s="32">
        <v>1647</v>
      </c>
      <c r="O251" s="44" t="s">
        <v>1229</v>
      </c>
      <c r="P251" s="23"/>
      <c r="Q251" s="37"/>
      <c r="R251" s="31"/>
      <c r="S251" s="23"/>
      <c r="T251" s="37"/>
      <c r="U251" s="23"/>
      <c r="V251" s="30"/>
      <c r="W251" s="51">
        <v>949319680</v>
      </c>
      <c r="X251" s="33" t="s">
        <v>1082</v>
      </c>
      <c r="Y251" s="33" t="s">
        <v>1104</v>
      </c>
      <c r="Z251" s="23" t="s">
        <v>1226</v>
      </c>
    </row>
    <row r="252" spans="1:26" ht="144" x14ac:dyDescent="0.2">
      <c r="A252" s="14" t="s">
        <v>1230</v>
      </c>
      <c r="B252" s="14" t="s">
        <v>1231</v>
      </c>
      <c r="C252" s="14" t="s">
        <v>30</v>
      </c>
      <c r="D252" s="14" t="s">
        <v>31</v>
      </c>
      <c r="E252" s="14" t="s">
        <v>1232</v>
      </c>
      <c r="F252" s="14" t="s">
        <v>1233</v>
      </c>
      <c r="G252" s="15" t="s">
        <v>1222</v>
      </c>
      <c r="H252" s="26">
        <v>44400</v>
      </c>
      <c r="I252" s="16">
        <v>44410</v>
      </c>
      <c r="J252" s="16">
        <v>44500</v>
      </c>
      <c r="K252" s="17">
        <v>120</v>
      </c>
      <c r="L252" s="18">
        <v>24000000</v>
      </c>
      <c r="M252" s="3" t="s">
        <v>35</v>
      </c>
      <c r="N252" s="19">
        <v>1697</v>
      </c>
      <c r="O252" s="14" t="s">
        <v>36</v>
      </c>
      <c r="P252" s="14"/>
      <c r="Q252" s="25"/>
      <c r="R252" s="18"/>
      <c r="S252" s="14"/>
      <c r="T252" s="25"/>
      <c r="U252" s="14"/>
      <c r="V252" s="17"/>
      <c r="W252" s="50">
        <f>+L252+R252</f>
        <v>24000000</v>
      </c>
      <c r="X252" s="21" t="s">
        <v>37</v>
      </c>
      <c r="Y252" s="21" t="s">
        <v>123</v>
      </c>
      <c r="Z252" s="14" t="s">
        <v>40</v>
      </c>
    </row>
    <row r="253" spans="1:26" ht="180" x14ac:dyDescent="0.2">
      <c r="A253" s="14" t="s">
        <v>1234</v>
      </c>
      <c r="B253" s="14" t="s">
        <v>1235</v>
      </c>
      <c r="C253" s="14" t="s">
        <v>1236</v>
      </c>
      <c r="D253" s="14" t="s">
        <v>1237</v>
      </c>
      <c r="E253" s="14" t="s">
        <v>1238</v>
      </c>
      <c r="F253" s="14" t="s">
        <v>1239</v>
      </c>
      <c r="G253" s="15" t="s">
        <v>1240</v>
      </c>
      <c r="H253" s="16">
        <v>44407</v>
      </c>
      <c r="I253" s="16">
        <v>44410</v>
      </c>
      <c r="J253" s="16">
        <v>44519</v>
      </c>
      <c r="K253" s="17">
        <v>80</v>
      </c>
      <c r="L253" s="18">
        <v>40876301</v>
      </c>
      <c r="M253" s="14" t="s">
        <v>1241</v>
      </c>
      <c r="N253" s="45" t="s">
        <v>1242</v>
      </c>
      <c r="O253" s="46" t="s">
        <v>1243</v>
      </c>
      <c r="P253" s="14">
        <v>1</v>
      </c>
      <c r="Q253" s="25">
        <v>44482</v>
      </c>
      <c r="R253" s="18">
        <v>13684086</v>
      </c>
      <c r="S253" s="14">
        <v>1</v>
      </c>
      <c r="T253" s="25">
        <v>44482</v>
      </c>
      <c r="U253" s="14">
        <v>30</v>
      </c>
      <c r="V253" s="17">
        <f>U253+K253</f>
        <v>110</v>
      </c>
      <c r="W253" s="50">
        <f>+L253+R253</f>
        <v>54560387</v>
      </c>
      <c r="X253" s="21" t="s">
        <v>1244</v>
      </c>
      <c r="Y253" s="21" t="s">
        <v>309</v>
      </c>
      <c r="Z253" s="14" t="s">
        <v>40</v>
      </c>
    </row>
    <row r="254" spans="1:26" ht="144" x14ac:dyDescent="0.2">
      <c r="A254" s="23" t="s">
        <v>1245</v>
      </c>
      <c r="B254" s="23" t="s">
        <v>1246</v>
      </c>
      <c r="C254" s="14" t="s">
        <v>30</v>
      </c>
      <c r="D254" s="14" t="s">
        <v>1247</v>
      </c>
      <c r="E254" s="14" t="s">
        <v>1248</v>
      </c>
      <c r="F254" s="14" t="s">
        <v>1249</v>
      </c>
      <c r="G254" s="15" t="s">
        <v>1250</v>
      </c>
      <c r="H254" s="16">
        <v>44438</v>
      </c>
      <c r="I254" s="16">
        <v>44445</v>
      </c>
      <c r="J254" s="16">
        <v>44656</v>
      </c>
      <c r="K254" s="17">
        <v>210</v>
      </c>
      <c r="L254" s="18">
        <v>1044819000</v>
      </c>
      <c r="M254" s="14" t="s">
        <v>1251</v>
      </c>
      <c r="N254" s="19" t="s">
        <v>1252</v>
      </c>
      <c r="O254" s="47" t="s">
        <v>1253</v>
      </c>
      <c r="P254" s="14"/>
      <c r="Q254" s="18"/>
      <c r="R254" s="18"/>
      <c r="S254" s="14"/>
      <c r="T254" s="18"/>
      <c r="U254" s="14"/>
      <c r="V254" s="20"/>
      <c r="W254" s="50">
        <f>+L254+R254</f>
        <v>1044819000</v>
      </c>
      <c r="X254" s="21" t="s">
        <v>1082</v>
      </c>
      <c r="Y254" s="21" t="s">
        <v>1104</v>
      </c>
      <c r="Z254" s="14" t="s">
        <v>40</v>
      </c>
    </row>
    <row r="255" spans="1:26" ht="132" x14ac:dyDescent="0.2">
      <c r="A255" s="23" t="s">
        <v>1254</v>
      </c>
      <c r="B255" s="23" t="s">
        <v>1255</v>
      </c>
      <c r="C255" s="14" t="s">
        <v>30</v>
      </c>
      <c r="D255" s="14" t="s">
        <v>1256</v>
      </c>
      <c r="E255" s="14" t="s">
        <v>1257</v>
      </c>
      <c r="F255" s="14" t="s">
        <v>1258</v>
      </c>
      <c r="G255" s="15" t="s">
        <v>1259</v>
      </c>
      <c r="H255" s="26">
        <v>44449</v>
      </c>
      <c r="I255" s="16">
        <v>44460</v>
      </c>
      <c r="J255" s="16">
        <v>44671</v>
      </c>
      <c r="K255" s="17">
        <v>210</v>
      </c>
      <c r="L255" s="18">
        <v>660783000</v>
      </c>
      <c r="M255" s="14" t="s">
        <v>1260</v>
      </c>
      <c r="N255" s="19" t="s">
        <v>1261</v>
      </c>
      <c r="O255" s="14" t="s">
        <v>1262</v>
      </c>
      <c r="P255" s="14"/>
      <c r="Q255" s="25"/>
      <c r="R255" s="18"/>
      <c r="S255" s="14"/>
      <c r="T255" s="25"/>
      <c r="U255" s="14"/>
      <c r="V255" s="17"/>
      <c r="W255" s="50">
        <f>+L255+R255</f>
        <v>660783000</v>
      </c>
      <c r="X255" s="21" t="s">
        <v>971</v>
      </c>
      <c r="Y255" s="21" t="s">
        <v>1104</v>
      </c>
      <c r="Z255" s="14" t="s">
        <v>40</v>
      </c>
    </row>
    <row r="256" spans="1:26" ht="84" x14ac:dyDescent="0.2">
      <c r="A256" s="14" t="s">
        <v>1263</v>
      </c>
      <c r="B256" s="14" t="s">
        <v>1264</v>
      </c>
      <c r="C256" s="14" t="s">
        <v>30</v>
      </c>
      <c r="D256" s="14" t="s">
        <v>31</v>
      </c>
      <c r="E256" s="14" t="s">
        <v>1265</v>
      </c>
      <c r="F256" s="14" t="s">
        <v>1266</v>
      </c>
      <c r="G256" s="15" t="s">
        <v>1267</v>
      </c>
      <c r="H256" s="16">
        <v>44419</v>
      </c>
      <c r="I256" s="16">
        <v>44426</v>
      </c>
      <c r="J256" s="16">
        <v>44563</v>
      </c>
      <c r="K256" s="17">
        <v>135</v>
      </c>
      <c r="L256" s="18">
        <v>8100000</v>
      </c>
      <c r="M256" s="14" t="s">
        <v>1268</v>
      </c>
      <c r="N256" s="19">
        <v>1665</v>
      </c>
      <c r="O256" s="14" t="s">
        <v>1269</v>
      </c>
      <c r="P256" s="14"/>
      <c r="Q256" s="18"/>
      <c r="R256" s="18"/>
      <c r="S256" s="14"/>
      <c r="T256" s="18"/>
      <c r="U256" s="14"/>
      <c r="V256" s="20"/>
      <c r="W256" s="50">
        <f>+L256+R256</f>
        <v>8100000</v>
      </c>
      <c r="X256" s="21" t="s">
        <v>48</v>
      </c>
      <c r="Y256" s="21" t="s">
        <v>68</v>
      </c>
      <c r="Z256" s="14" t="s">
        <v>40</v>
      </c>
    </row>
    <row r="257" spans="1:26" ht="84" x14ac:dyDescent="0.2">
      <c r="A257" s="14" t="s">
        <v>1270</v>
      </c>
      <c r="B257" s="14" t="s">
        <v>1271</v>
      </c>
      <c r="C257" s="14" t="s">
        <v>30</v>
      </c>
      <c r="D257" s="14" t="s">
        <v>31</v>
      </c>
      <c r="E257" s="14" t="s">
        <v>1272</v>
      </c>
      <c r="F257" s="14" t="s">
        <v>1273</v>
      </c>
      <c r="G257" s="15" t="s">
        <v>1267</v>
      </c>
      <c r="H257" s="16">
        <v>44419</v>
      </c>
      <c r="I257" s="16">
        <v>44425</v>
      </c>
      <c r="J257" s="16">
        <v>44562</v>
      </c>
      <c r="K257" s="17">
        <v>135</v>
      </c>
      <c r="L257" s="18">
        <v>8100000</v>
      </c>
      <c r="M257" s="14" t="s">
        <v>1268</v>
      </c>
      <c r="N257" s="19">
        <v>1665</v>
      </c>
      <c r="O257" s="14" t="s">
        <v>1269</v>
      </c>
      <c r="P257" s="14"/>
      <c r="Q257" s="18"/>
      <c r="R257" s="18"/>
      <c r="S257" s="14"/>
      <c r="T257" s="18"/>
      <c r="U257" s="14"/>
      <c r="V257" s="20"/>
      <c r="W257" s="50">
        <f>+L257+R257</f>
        <v>8100000</v>
      </c>
      <c r="X257" s="21" t="s">
        <v>48</v>
      </c>
      <c r="Y257" s="21" t="s">
        <v>68</v>
      </c>
      <c r="Z257" s="14" t="s">
        <v>40</v>
      </c>
    </row>
    <row r="258" spans="1:26" ht="96" x14ac:dyDescent="0.2">
      <c r="A258" s="14" t="s">
        <v>1274</v>
      </c>
      <c r="B258" s="14" t="s">
        <v>1275</v>
      </c>
      <c r="C258" s="14" t="s">
        <v>30</v>
      </c>
      <c r="D258" s="14" t="s">
        <v>31</v>
      </c>
      <c r="E258" s="14" t="s">
        <v>1276</v>
      </c>
      <c r="F258" s="14" t="s">
        <v>1277</v>
      </c>
      <c r="G258" s="15" t="s">
        <v>1278</v>
      </c>
      <c r="H258" s="16">
        <v>44419</v>
      </c>
      <c r="I258" s="16">
        <v>44425</v>
      </c>
      <c r="J258" s="16">
        <v>44562</v>
      </c>
      <c r="K258" s="17">
        <v>135</v>
      </c>
      <c r="L258" s="18">
        <v>19800000</v>
      </c>
      <c r="M258" s="14" t="s">
        <v>1268</v>
      </c>
      <c r="N258" s="19">
        <v>1665</v>
      </c>
      <c r="O258" s="14" t="s">
        <v>1269</v>
      </c>
      <c r="P258" s="14"/>
      <c r="Q258" s="25"/>
      <c r="R258" s="18"/>
      <c r="S258" s="14"/>
      <c r="T258" s="25"/>
      <c r="U258" s="14"/>
      <c r="V258" s="17"/>
      <c r="W258" s="50">
        <f>+L258+R258</f>
        <v>19800000</v>
      </c>
      <c r="X258" s="21" t="s">
        <v>37</v>
      </c>
      <c r="Y258" s="21" t="s">
        <v>68</v>
      </c>
      <c r="Z258" s="14" t="s">
        <v>40</v>
      </c>
    </row>
    <row r="259" spans="1:26" ht="72" x14ac:dyDescent="0.2">
      <c r="A259" s="14" t="s">
        <v>1279</v>
      </c>
      <c r="B259" s="14" t="s">
        <v>1280</v>
      </c>
      <c r="C259" s="14" t="s">
        <v>30</v>
      </c>
      <c r="D259" s="14" t="s">
        <v>31</v>
      </c>
      <c r="E259" s="14" t="s">
        <v>1281</v>
      </c>
      <c r="F259" s="14" t="s">
        <v>1282</v>
      </c>
      <c r="G259" s="15" t="s">
        <v>1283</v>
      </c>
      <c r="H259" s="16">
        <v>44418</v>
      </c>
      <c r="I259" s="16">
        <v>44425</v>
      </c>
      <c r="J259" s="16">
        <v>44562</v>
      </c>
      <c r="K259" s="17">
        <v>135</v>
      </c>
      <c r="L259" s="18">
        <v>8100000</v>
      </c>
      <c r="M259" s="14" t="s">
        <v>1268</v>
      </c>
      <c r="N259" s="19">
        <v>1665</v>
      </c>
      <c r="O259" s="14" t="s">
        <v>1269</v>
      </c>
      <c r="P259" s="14"/>
      <c r="Q259" s="18"/>
      <c r="R259" s="18"/>
      <c r="S259" s="14"/>
      <c r="T259" s="18"/>
      <c r="U259" s="14"/>
      <c r="V259" s="20"/>
      <c r="W259" s="50">
        <f>+L259+R259</f>
        <v>8100000</v>
      </c>
      <c r="X259" s="21" t="s">
        <v>48</v>
      </c>
      <c r="Y259" s="21" t="s">
        <v>68</v>
      </c>
      <c r="Z259" s="14" t="s">
        <v>40</v>
      </c>
    </row>
    <row r="260" spans="1:26" ht="72" x14ac:dyDescent="0.2">
      <c r="A260" s="14" t="s">
        <v>1284</v>
      </c>
      <c r="B260" s="14" t="s">
        <v>1285</v>
      </c>
      <c r="C260" s="14" t="s">
        <v>30</v>
      </c>
      <c r="D260" s="14" t="s">
        <v>31</v>
      </c>
      <c r="E260" s="14" t="s">
        <v>1286</v>
      </c>
      <c r="F260" s="14" t="s">
        <v>1287</v>
      </c>
      <c r="G260" s="15" t="s">
        <v>1283</v>
      </c>
      <c r="H260" s="16">
        <v>44419</v>
      </c>
      <c r="I260" s="16">
        <v>44428</v>
      </c>
      <c r="J260" s="16">
        <v>44565</v>
      </c>
      <c r="K260" s="17">
        <v>135</v>
      </c>
      <c r="L260" s="18">
        <v>8100000</v>
      </c>
      <c r="M260" s="14" t="s">
        <v>1268</v>
      </c>
      <c r="N260" s="19">
        <v>1665</v>
      </c>
      <c r="O260" s="14" t="s">
        <v>1269</v>
      </c>
      <c r="P260" s="14"/>
      <c r="Q260" s="25"/>
      <c r="R260" s="18"/>
      <c r="S260" s="14"/>
      <c r="T260" s="25"/>
      <c r="U260" s="14"/>
      <c r="V260" s="17"/>
      <c r="W260" s="50">
        <f>+L260+R260</f>
        <v>8100000</v>
      </c>
      <c r="X260" s="21" t="s">
        <v>48</v>
      </c>
      <c r="Y260" s="21" t="s">
        <v>68</v>
      </c>
      <c r="Z260" s="14" t="s">
        <v>40</v>
      </c>
    </row>
    <row r="261" spans="1:26" ht="72" x14ac:dyDescent="0.2">
      <c r="A261" s="14" t="s">
        <v>1288</v>
      </c>
      <c r="B261" s="14" t="s">
        <v>1289</v>
      </c>
      <c r="C261" s="14" t="s">
        <v>30</v>
      </c>
      <c r="D261" s="14" t="s">
        <v>31</v>
      </c>
      <c r="E261" s="14" t="s">
        <v>1290</v>
      </c>
      <c r="F261" s="14" t="s">
        <v>1291</v>
      </c>
      <c r="G261" s="15" t="s">
        <v>1283</v>
      </c>
      <c r="H261" s="16">
        <v>44419</v>
      </c>
      <c r="I261" s="16">
        <v>44428</v>
      </c>
      <c r="J261" s="16">
        <v>44565</v>
      </c>
      <c r="K261" s="17">
        <v>135</v>
      </c>
      <c r="L261" s="18">
        <v>8100000</v>
      </c>
      <c r="M261" s="14" t="s">
        <v>1268</v>
      </c>
      <c r="N261" s="19">
        <v>1665</v>
      </c>
      <c r="O261" s="14" t="s">
        <v>1269</v>
      </c>
      <c r="P261" s="14"/>
      <c r="Q261" s="18"/>
      <c r="R261" s="18"/>
      <c r="S261" s="14"/>
      <c r="T261" s="18"/>
      <c r="U261" s="14"/>
      <c r="V261" s="20"/>
      <c r="W261" s="50">
        <f>+L261+R261</f>
        <v>8100000</v>
      </c>
      <c r="X261" s="21" t="s">
        <v>48</v>
      </c>
      <c r="Y261" s="21" t="s">
        <v>68</v>
      </c>
      <c r="Z261" s="14" t="s">
        <v>40</v>
      </c>
    </row>
    <row r="262" spans="1:26" ht="72" x14ac:dyDescent="0.2">
      <c r="A262" s="14" t="s">
        <v>1292</v>
      </c>
      <c r="B262" s="14" t="s">
        <v>1293</v>
      </c>
      <c r="C262" s="14" t="s">
        <v>30</v>
      </c>
      <c r="D262" s="14" t="s">
        <v>31</v>
      </c>
      <c r="E262" s="14" t="s">
        <v>1294</v>
      </c>
      <c r="F262" s="24" t="s">
        <v>1295</v>
      </c>
      <c r="G262" s="15" t="s">
        <v>1283</v>
      </c>
      <c r="H262" s="16">
        <v>44419</v>
      </c>
      <c r="I262" s="16">
        <v>44427</v>
      </c>
      <c r="J262" s="16">
        <v>44564</v>
      </c>
      <c r="K262" s="17">
        <v>135</v>
      </c>
      <c r="L262" s="18">
        <v>8100000</v>
      </c>
      <c r="M262" s="14" t="s">
        <v>1268</v>
      </c>
      <c r="N262" s="19">
        <v>1665</v>
      </c>
      <c r="O262" s="14" t="s">
        <v>1269</v>
      </c>
      <c r="P262" s="14"/>
      <c r="Q262" s="18"/>
      <c r="R262" s="18"/>
      <c r="S262" s="14"/>
      <c r="T262" s="18"/>
      <c r="U262" s="14"/>
      <c r="V262" s="20"/>
      <c r="W262" s="50">
        <f>+L262+R262</f>
        <v>8100000</v>
      </c>
      <c r="X262" s="21" t="s">
        <v>48</v>
      </c>
      <c r="Y262" s="21" t="s">
        <v>68</v>
      </c>
      <c r="Z262" s="14" t="s">
        <v>40</v>
      </c>
    </row>
    <row r="263" spans="1:26" ht="72" x14ac:dyDescent="0.2">
      <c r="A263" s="14" t="s">
        <v>1296</v>
      </c>
      <c r="B263" s="14" t="s">
        <v>1297</v>
      </c>
      <c r="C263" s="14" t="s">
        <v>30</v>
      </c>
      <c r="D263" s="14" t="s">
        <v>31</v>
      </c>
      <c r="E263" s="14" t="s">
        <v>1298</v>
      </c>
      <c r="F263" s="24" t="s">
        <v>1299</v>
      </c>
      <c r="G263" s="15" t="s">
        <v>1283</v>
      </c>
      <c r="H263" s="16">
        <v>44419</v>
      </c>
      <c r="I263" s="16">
        <v>44425</v>
      </c>
      <c r="J263" s="16">
        <v>44562</v>
      </c>
      <c r="K263" s="17">
        <v>135</v>
      </c>
      <c r="L263" s="18">
        <v>8100000</v>
      </c>
      <c r="M263" s="14" t="s">
        <v>1268</v>
      </c>
      <c r="N263" s="19">
        <v>1665</v>
      </c>
      <c r="O263" s="14" t="s">
        <v>1269</v>
      </c>
      <c r="P263" s="14"/>
      <c r="Q263" s="18"/>
      <c r="R263" s="18"/>
      <c r="S263" s="14"/>
      <c r="T263" s="18"/>
      <c r="U263" s="14"/>
      <c r="V263" s="20"/>
      <c r="W263" s="50">
        <f>+L263+R263</f>
        <v>8100000</v>
      </c>
      <c r="X263" s="21" t="s">
        <v>48</v>
      </c>
      <c r="Y263" s="21" t="s">
        <v>68</v>
      </c>
      <c r="Z263" s="14" t="s">
        <v>40</v>
      </c>
    </row>
    <row r="264" spans="1:26" ht="72" x14ac:dyDescent="0.2">
      <c r="A264" s="14" t="s">
        <v>1300</v>
      </c>
      <c r="B264" s="14" t="s">
        <v>1301</v>
      </c>
      <c r="C264" s="14" t="s">
        <v>30</v>
      </c>
      <c r="D264" s="14" t="s">
        <v>31</v>
      </c>
      <c r="E264" s="14" t="s">
        <v>1302</v>
      </c>
      <c r="F264" s="24" t="s">
        <v>1303</v>
      </c>
      <c r="G264" s="15" t="s">
        <v>1283</v>
      </c>
      <c r="H264" s="16">
        <v>44419</v>
      </c>
      <c r="I264" s="16">
        <v>44425</v>
      </c>
      <c r="J264" s="16">
        <v>44562</v>
      </c>
      <c r="K264" s="17">
        <v>135</v>
      </c>
      <c r="L264" s="18">
        <v>8100000</v>
      </c>
      <c r="M264" s="14" t="s">
        <v>1268</v>
      </c>
      <c r="N264" s="19">
        <v>1665</v>
      </c>
      <c r="O264" s="14" t="s">
        <v>1269</v>
      </c>
      <c r="P264" s="14"/>
      <c r="Q264" s="18"/>
      <c r="R264" s="18"/>
      <c r="S264" s="14"/>
      <c r="T264" s="18"/>
      <c r="U264" s="14"/>
      <c r="V264" s="20"/>
      <c r="W264" s="50">
        <f>+L264+R264</f>
        <v>8100000</v>
      </c>
      <c r="X264" s="21" t="s">
        <v>48</v>
      </c>
      <c r="Y264" s="21" t="s">
        <v>68</v>
      </c>
      <c r="Z264" s="14" t="s">
        <v>40</v>
      </c>
    </row>
    <row r="265" spans="1:26" ht="72" x14ac:dyDescent="0.2">
      <c r="A265" s="14" t="s">
        <v>1304</v>
      </c>
      <c r="B265" s="14" t="s">
        <v>1305</v>
      </c>
      <c r="C265" s="14" t="s">
        <v>30</v>
      </c>
      <c r="D265" s="14" t="s">
        <v>31</v>
      </c>
      <c r="E265" s="14" t="s">
        <v>1306</v>
      </c>
      <c r="F265" s="24" t="s">
        <v>1307</v>
      </c>
      <c r="G265" s="15" t="s">
        <v>1283</v>
      </c>
      <c r="H265" s="26">
        <v>44420</v>
      </c>
      <c r="I265" s="16">
        <v>44428</v>
      </c>
      <c r="J265" s="16">
        <v>44566</v>
      </c>
      <c r="K265" s="17">
        <v>135</v>
      </c>
      <c r="L265" s="18">
        <v>8100000</v>
      </c>
      <c r="M265" s="14" t="s">
        <v>1268</v>
      </c>
      <c r="N265" s="19">
        <v>1665</v>
      </c>
      <c r="O265" s="14" t="s">
        <v>1269</v>
      </c>
      <c r="P265" s="14"/>
      <c r="Q265" s="25"/>
      <c r="R265" s="18"/>
      <c r="S265" s="14"/>
      <c r="T265" s="25"/>
      <c r="U265" s="14"/>
      <c r="V265" s="17"/>
      <c r="W265" s="50">
        <f>+L265+R265</f>
        <v>8100000</v>
      </c>
      <c r="X265" s="21" t="s">
        <v>48</v>
      </c>
      <c r="Y265" s="21" t="s">
        <v>68</v>
      </c>
      <c r="Z265" s="14" t="s">
        <v>40</v>
      </c>
    </row>
    <row r="266" spans="1:26" ht="84" x14ac:dyDescent="0.2">
      <c r="A266" s="14" t="s">
        <v>1308</v>
      </c>
      <c r="B266" s="14" t="s">
        <v>1309</v>
      </c>
      <c r="C266" s="14" t="s">
        <v>30</v>
      </c>
      <c r="D266" s="14" t="s">
        <v>31</v>
      </c>
      <c r="E266" s="14" t="s">
        <v>1310</v>
      </c>
      <c r="F266" s="7" t="s">
        <v>1311</v>
      </c>
      <c r="G266" s="15" t="s">
        <v>1267</v>
      </c>
      <c r="H266" s="16">
        <v>44419</v>
      </c>
      <c r="I266" s="16">
        <v>44425</v>
      </c>
      <c r="J266" s="16">
        <v>44562</v>
      </c>
      <c r="K266" s="17">
        <v>135</v>
      </c>
      <c r="L266" s="18">
        <v>8100000</v>
      </c>
      <c r="M266" s="14" t="s">
        <v>1268</v>
      </c>
      <c r="N266" s="19">
        <v>1665</v>
      </c>
      <c r="O266" s="14" t="s">
        <v>1269</v>
      </c>
      <c r="P266" s="14"/>
      <c r="Q266" s="18"/>
      <c r="R266" s="18"/>
      <c r="S266" s="14"/>
      <c r="T266" s="18"/>
      <c r="U266" s="14"/>
      <c r="V266" s="20"/>
      <c r="W266" s="50">
        <f>+L266+R266</f>
        <v>8100000</v>
      </c>
      <c r="X266" s="21" t="s">
        <v>48</v>
      </c>
      <c r="Y266" s="21" t="s">
        <v>68</v>
      </c>
      <c r="Z266" s="14" t="s">
        <v>40</v>
      </c>
    </row>
    <row r="267" spans="1:26" ht="72" x14ac:dyDescent="0.2">
      <c r="A267" s="14" t="s">
        <v>1312</v>
      </c>
      <c r="B267" s="14" t="s">
        <v>1313</v>
      </c>
      <c r="C267" s="14" t="s">
        <v>30</v>
      </c>
      <c r="D267" s="14" t="s">
        <v>31</v>
      </c>
      <c r="E267" s="14" t="s">
        <v>1314</v>
      </c>
      <c r="F267" s="14" t="s">
        <v>1315</v>
      </c>
      <c r="G267" s="15" t="s">
        <v>1283</v>
      </c>
      <c r="H267" s="16">
        <v>44418</v>
      </c>
      <c r="I267" s="16">
        <v>44425</v>
      </c>
      <c r="J267" s="16">
        <v>44562</v>
      </c>
      <c r="K267" s="17">
        <v>135</v>
      </c>
      <c r="L267" s="18">
        <v>8100000</v>
      </c>
      <c r="M267" s="14" t="s">
        <v>1268</v>
      </c>
      <c r="N267" s="19">
        <v>1665</v>
      </c>
      <c r="O267" s="14" t="s">
        <v>1269</v>
      </c>
      <c r="P267" s="14"/>
      <c r="Q267" s="18"/>
      <c r="R267" s="18"/>
      <c r="S267" s="14"/>
      <c r="T267" s="18"/>
      <c r="U267" s="14"/>
      <c r="V267" s="20"/>
      <c r="W267" s="50">
        <f>+L267+R267</f>
        <v>8100000</v>
      </c>
      <c r="X267" s="21" t="s">
        <v>48</v>
      </c>
      <c r="Y267" s="21" t="s">
        <v>68</v>
      </c>
      <c r="Z267" s="14" t="s">
        <v>40</v>
      </c>
    </row>
    <row r="268" spans="1:26" ht="72" x14ac:dyDescent="0.2">
      <c r="A268" s="14" t="s">
        <v>1316</v>
      </c>
      <c r="B268" s="14" t="s">
        <v>1317</v>
      </c>
      <c r="C268" s="14" t="s">
        <v>30</v>
      </c>
      <c r="D268" s="14" t="s">
        <v>31</v>
      </c>
      <c r="E268" s="14" t="s">
        <v>1318</v>
      </c>
      <c r="F268" s="14" t="s">
        <v>1319</v>
      </c>
      <c r="G268" s="15" t="s">
        <v>1320</v>
      </c>
      <c r="H268" s="26">
        <v>44420</v>
      </c>
      <c r="I268" s="26">
        <v>44440</v>
      </c>
      <c r="J268" s="16">
        <v>44576</v>
      </c>
      <c r="K268" s="17">
        <v>135</v>
      </c>
      <c r="L268" s="18">
        <v>8100000</v>
      </c>
      <c r="M268" s="14" t="s">
        <v>1268</v>
      </c>
      <c r="N268" s="19">
        <v>1665</v>
      </c>
      <c r="O268" s="14" t="s">
        <v>1269</v>
      </c>
      <c r="P268" s="14"/>
      <c r="Q268" s="18"/>
      <c r="R268" s="18"/>
      <c r="S268" s="14"/>
      <c r="T268" s="18"/>
      <c r="U268" s="14"/>
      <c r="V268" s="20"/>
      <c r="W268" s="50">
        <f>+L268+R268</f>
        <v>8100000</v>
      </c>
      <c r="X268" s="21" t="s">
        <v>48</v>
      </c>
      <c r="Y268" s="21" t="s">
        <v>68</v>
      </c>
      <c r="Z268" s="14" t="s">
        <v>40</v>
      </c>
    </row>
    <row r="269" spans="1:26" ht="72" x14ac:dyDescent="0.2">
      <c r="A269" s="23" t="s">
        <v>1321</v>
      </c>
      <c r="B269" s="23" t="s">
        <v>1322</v>
      </c>
      <c r="C269" s="14" t="s">
        <v>30</v>
      </c>
      <c r="D269" s="14" t="s">
        <v>31</v>
      </c>
      <c r="E269" s="14" t="s">
        <v>1323</v>
      </c>
      <c r="F269" s="14" t="s">
        <v>1324</v>
      </c>
      <c r="G269" s="15" t="s">
        <v>1283</v>
      </c>
      <c r="H269" s="16">
        <v>44431</v>
      </c>
      <c r="I269" s="16">
        <v>44438</v>
      </c>
      <c r="J269" s="16">
        <v>44575</v>
      </c>
      <c r="K269" s="17">
        <v>135</v>
      </c>
      <c r="L269" s="18">
        <v>8100000</v>
      </c>
      <c r="M269" s="14" t="s">
        <v>1268</v>
      </c>
      <c r="N269" s="19">
        <v>1665</v>
      </c>
      <c r="O269" s="14" t="s">
        <v>1269</v>
      </c>
      <c r="P269" s="14"/>
      <c r="Q269" s="18"/>
      <c r="R269" s="18"/>
      <c r="S269" s="14"/>
      <c r="T269" s="18"/>
      <c r="U269" s="14"/>
      <c r="V269" s="20"/>
      <c r="W269" s="50">
        <f>+L269+R269</f>
        <v>8100000</v>
      </c>
      <c r="X269" s="21" t="s">
        <v>48</v>
      </c>
      <c r="Y269" s="21" t="s">
        <v>68</v>
      </c>
      <c r="Z269" s="14" t="s">
        <v>40</v>
      </c>
    </row>
    <row r="270" spans="1:26" ht="72" x14ac:dyDescent="0.2">
      <c r="A270" s="14" t="s">
        <v>1325</v>
      </c>
      <c r="B270" s="14" t="s">
        <v>1326</v>
      </c>
      <c r="C270" s="14" t="s">
        <v>30</v>
      </c>
      <c r="D270" s="14" t="s">
        <v>31</v>
      </c>
      <c r="E270" s="14" t="s">
        <v>1327</v>
      </c>
      <c r="F270" s="14" t="s">
        <v>1328</v>
      </c>
      <c r="G270" s="15" t="s">
        <v>1283</v>
      </c>
      <c r="H270" s="16">
        <v>44425</v>
      </c>
      <c r="I270" s="16">
        <v>44428</v>
      </c>
      <c r="J270" s="16">
        <v>44565</v>
      </c>
      <c r="K270" s="17">
        <v>135</v>
      </c>
      <c r="L270" s="18">
        <v>8100000</v>
      </c>
      <c r="M270" s="14" t="s">
        <v>1268</v>
      </c>
      <c r="N270" s="19">
        <v>1665</v>
      </c>
      <c r="O270" s="14" t="s">
        <v>1269</v>
      </c>
      <c r="P270" s="14"/>
      <c r="Q270" s="18"/>
      <c r="R270" s="18"/>
      <c r="S270" s="14"/>
      <c r="T270" s="18"/>
      <c r="U270" s="14"/>
      <c r="V270" s="20"/>
      <c r="W270" s="50">
        <f>+L270+R270</f>
        <v>8100000</v>
      </c>
      <c r="X270" s="21" t="s">
        <v>48</v>
      </c>
      <c r="Y270" s="21" t="s">
        <v>68</v>
      </c>
      <c r="Z270" s="14" t="s">
        <v>40</v>
      </c>
    </row>
    <row r="271" spans="1:26" ht="72" x14ac:dyDescent="0.2">
      <c r="A271" s="14" t="s">
        <v>1329</v>
      </c>
      <c r="B271" s="14" t="s">
        <v>1330</v>
      </c>
      <c r="C271" s="14" t="s">
        <v>30</v>
      </c>
      <c r="D271" s="14" t="s">
        <v>31</v>
      </c>
      <c r="E271" s="14" t="s">
        <v>1331</v>
      </c>
      <c r="F271" s="14" t="s">
        <v>1332</v>
      </c>
      <c r="G271" s="15" t="s">
        <v>1333</v>
      </c>
      <c r="H271" s="16">
        <v>44418</v>
      </c>
      <c r="I271" s="16">
        <v>44425</v>
      </c>
      <c r="J271" s="16">
        <v>44562</v>
      </c>
      <c r="K271" s="17">
        <v>135</v>
      </c>
      <c r="L271" s="18">
        <v>8100000</v>
      </c>
      <c r="M271" s="14" t="s">
        <v>1268</v>
      </c>
      <c r="N271" s="19">
        <v>1665</v>
      </c>
      <c r="O271" s="14" t="s">
        <v>1269</v>
      </c>
      <c r="P271" s="14"/>
      <c r="Q271" s="18"/>
      <c r="R271" s="18"/>
      <c r="S271" s="14"/>
      <c r="T271" s="18"/>
      <c r="U271" s="14"/>
      <c r="V271" s="20"/>
      <c r="W271" s="50">
        <f>+L271+R271</f>
        <v>8100000</v>
      </c>
      <c r="X271" s="21" t="s">
        <v>48</v>
      </c>
      <c r="Y271" s="21" t="s">
        <v>68</v>
      </c>
      <c r="Z271" s="14" t="s">
        <v>40</v>
      </c>
    </row>
    <row r="272" spans="1:26" ht="72" x14ac:dyDescent="0.2">
      <c r="A272" s="14" t="s">
        <v>1334</v>
      </c>
      <c r="B272" s="14" t="s">
        <v>1335</v>
      </c>
      <c r="C272" s="14" t="s">
        <v>30</v>
      </c>
      <c r="D272" s="14" t="s">
        <v>31</v>
      </c>
      <c r="E272" s="14" t="s">
        <v>1336</v>
      </c>
      <c r="F272" s="14" t="s">
        <v>1337</v>
      </c>
      <c r="G272" s="15" t="s">
        <v>1333</v>
      </c>
      <c r="H272" s="26">
        <v>44427</v>
      </c>
      <c r="I272" s="16">
        <v>44433</v>
      </c>
      <c r="J272" s="16">
        <v>44570</v>
      </c>
      <c r="K272" s="17">
        <v>135</v>
      </c>
      <c r="L272" s="18">
        <v>8100000</v>
      </c>
      <c r="M272" s="14" t="s">
        <v>1268</v>
      </c>
      <c r="N272" s="19">
        <v>1665</v>
      </c>
      <c r="O272" s="14" t="s">
        <v>1269</v>
      </c>
      <c r="P272" s="14"/>
      <c r="Q272" s="25"/>
      <c r="R272" s="18"/>
      <c r="S272" s="14"/>
      <c r="T272" s="25"/>
      <c r="U272" s="14"/>
      <c r="V272" s="17"/>
      <c r="W272" s="50">
        <f>+L272+R272</f>
        <v>8100000</v>
      </c>
      <c r="X272" s="21" t="s">
        <v>48</v>
      </c>
      <c r="Y272" s="21" t="s">
        <v>68</v>
      </c>
      <c r="Z272" s="14" t="s">
        <v>40</v>
      </c>
    </row>
    <row r="273" spans="1:26" ht="72" x14ac:dyDescent="0.2">
      <c r="A273" s="14" t="s">
        <v>1338</v>
      </c>
      <c r="B273" s="14" t="s">
        <v>1339</v>
      </c>
      <c r="C273" s="14" t="s">
        <v>30</v>
      </c>
      <c r="D273" s="14" t="s">
        <v>31</v>
      </c>
      <c r="E273" s="14" t="s">
        <v>1340</v>
      </c>
      <c r="F273" s="14" t="s">
        <v>1341</v>
      </c>
      <c r="G273" s="15" t="s">
        <v>1333</v>
      </c>
      <c r="H273" s="16">
        <v>44421</v>
      </c>
      <c r="I273" s="16">
        <v>44433</v>
      </c>
      <c r="J273" s="16">
        <v>44570</v>
      </c>
      <c r="K273" s="17">
        <v>135</v>
      </c>
      <c r="L273" s="18">
        <v>8100000</v>
      </c>
      <c r="M273" s="14" t="s">
        <v>1268</v>
      </c>
      <c r="N273" s="19">
        <v>1665</v>
      </c>
      <c r="O273" s="14" t="s">
        <v>1269</v>
      </c>
      <c r="P273" s="14"/>
      <c r="Q273" s="25"/>
      <c r="R273" s="18"/>
      <c r="S273" s="14"/>
      <c r="T273" s="25"/>
      <c r="U273" s="14"/>
      <c r="V273" s="17"/>
      <c r="W273" s="50">
        <f>+L273+R273</f>
        <v>8100000</v>
      </c>
      <c r="X273" s="21" t="s">
        <v>48</v>
      </c>
      <c r="Y273" s="21" t="s">
        <v>68</v>
      </c>
      <c r="Z273" s="14" t="s">
        <v>40</v>
      </c>
    </row>
    <row r="274" spans="1:26" ht="72" x14ac:dyDescent="0.2">
      <c r="A274" s="14" t="s">
        <v>1342</v>
      </c>
      <c r="B274" s="14" t="s">
        <v>1343</v>
      </c>
      <c r="C274" s="14" t="s">
        <v>30</v>
      </c>
      <c r="D274" s="14" t="s">
        <v>31</v>
      </c>
      <c r="E274" s="14" t="s">
        <v>1344</v>
      </c>
      <c r="F274" s="14" t="s">
        <v>1345</v>
      </c>
      <c r="G274" s="15" t="s">
        <v>1346</v>
      </c>
      <c r="H274" s="16">
        <v>44421</v>
      </c>
      <c r="I274" s="16">
        <v>44433</v>
      </c>
      <c r="J274" s="16">
        <v>44570</v>
      </c>
      <c r="K274" s="17">
        <v>135</v>
      </c>
      <c r="L274" s="18">
        <v>8100000</v>
      </c>
      <c r="M274" s="14" t="s">
        <v>1268</v>
      </c>
      <c r="N274" s="19">
        <v>1665</v>
      </c>
      <c r="O274" s="14" t="s">
        <v>1269</v>
      </c>
      <c r="P274" s="14"/>
      <c r="Q274" s="25"/>
      <c r="R274" s="18"/>
      <c r="S274" s="14"/>
      <c r="T274" s="25"/>
      <c r="U274" s="14"/>
      <c r="V274" s="17"/>
      <c r="W274" s="50">
        <f>+L274+R274</f>
        <v>8100000</v>
      </c>
      <c r="X274" s="21" t="s">
        <v>48</v>
      </c>
      <c r="Y274" s="21" t="s">
        <v>68</v>
      </c>
      <c r="Z274" s="14" t="s">
        <v>40</v>
      </c>
    </row>
    <row r="275" spans="1:26" ht="192" x14ac:dyDescent="0.2">
      <c r="A275" s="14" t="s">
        <v>1347</v>
      </c>
      <c r="B275" s="14" t="s">
        <v>1348</v>
      </c>
      <c r="C275" s="14" t="s">
        <v>30</v>
      </c>
      <c r="D275" s="14" t="s">
        <v>31</v>
      </c>
      <c r="E275" s="14" t="s">
        <v>1349</v>
      </c>
      <c r="F275" s="14" t="s">
        <v>1350</v>
      </c>
      <c r="G275" s="15" t="s">
        <v>1351</v>
      </c>
      <c r="H275" s="16">
        <v>44427</v>
      </c>
      <c r="I275" s="16">
        <v>44435</v>
      </c>
      <c r="J275" s="16">
        <v>44556</v>
      </c>
      <c r="K275" s="17">
        <v>120</v>
      </c>
      <c r="L275" s="18">
        <v>20000000</v>
      </c>
      <c r="M275" s="14" t="s">
        <v>1352</v>
      </c>
      <c r="N275" s="19">
        <v>1681</v>
      </c>
      <c r="O275" s="14" t="s">
        <v>1353</v>
      </c>
      <c r="P275" s="14"/>
      <c r="Q275" s="25"/>
      <c r="R275" s="18"/>
      <c r="S275" s="14"/>
      <c r="T275" s="25"/>
      <c r="U275" s="14"/>
      <c r="V275" s="17"/>
      <c r="W275" s="50">
        <f>+L275+R275</f>
        <v>20000000</v>
      </c>
      <c r="X275" s="21" t="s">
        <v>37</v>
      </c>
      <c r="Y275" s="21" t="s">
        <v>1104</v>
      </c>
      <c r="Z275" s="14" t="s">
        <v>40</v>
      </c>
    </row>
    <row r="276" spans="1:26" ht="192" x14ac:dyDescent="0.2">
      <c r="A276" s="14" t="s">
        <v>1354</v>
      </c>
      <c r="B276" s="14" t="s">
        <v>1355</v>
      </c>
      <c r="C276" s="14" t="s">
        <v>30</v>
      </c>
      <c r="D276" s="14" t="s">
        <v>31</v>
      </c>
      <c r="E276" s="14" t="s">
        <v>1356</v>
      </c>
      <c r="F276" s="14" t="s">
        <v>1357</v>
      </c>
      <c r="G276" s="15" t="s">
        <v>1358</v>
      </c>
      <c r="H276" s="16">
        <v>44426</v>
      </c>
      <c r="I276" s="16">
        <v>44428</v>
      </c>
      <c r="J276" s="16">
        <v>44549</v>
      </c>
      <c r="K276" s="17">
        <v>120</v>
      </c>
      <c r="L276" s="18">
        <v>20000000</v>
      </c>
      <c r="M276" s="14" t="s">
        <v>1352</v>
      </c>
      <c r="N276" s="19">
        <v>1681</v>
      </c>
      <c r="O276" s="14" t="s">
        <v>1353</v>
      </c>
      <c r="P276" s="14"/>
      <c r="Q276" s="18"/>
      <c r="R276" s="18"/>
      <c r="S276" s="14"/>
      <c r="T276" s="18"/>
      <c r="U276" s="14"/>
      <c r="V276" s="20"/>
      <c r="W276" s="50">
        <f>+L276+R276</f>
        <v>20000000</v>
      </c>
      <c r="X276" s="21" t="s">
        <v>37</v>
      </c>
      <c r="Y276" s="21" t="s">
        <v>1104</v>
      </c>
      <c r="Z276" s="14" t="s">
        <v>40</v>
      </c>
    </row>
    <row r="277" spans="1:26" ht="192" x14ac:dyDescent="0.2">
      <c r="A277" s="14" t="s">
        <v>1359</v>
      </c>
      <c r="B277" s="14" t="s">
        <v>1360</v>
      </c>
      <c r="C277" s="14" t="s">
        <v>30</v>
      </c>
      <c r="D277" s="14" t="s">
        <v>31</v>
      </c>
      <c r="E277" s="14" t="s">
        <v>1361</v>
      </c>
      <c r="F277" s="14" t="s">
        <v>1362</v>
      </c>
      <c r="G277" s="15" t="s">
        <v>1358</v>
      </c>
      <c r="H277" s="16">
        <v>44431</v>
      </c>
      <c r="I277" s="16">
        <v>44434</v>
      </c>
      <c r="J277" s="16">
        <v>44555</v>
      </c>
      <c r="K277" s="17">
        <v>120</v>
      </c>
      <c r="L277" s="18">
        <v>20000000</v>
      </c>
      <c r="M277" s="14" t="s">
        <v>1352</v>
      </c>
      <c r="N277" s="19">
        <v>1681</v>
      </c>
      <c r="O277" s="14" t="s">
        <v>1353</v>
      </c>
      <c r="P277" s="14"/>
      <c r="Q277" s="18"/>
      <c r="R277" s="18"/>
      <c r="S277" s="14"/>
      <c r="T277" s="18"/>
      <c r="U277" s="14"/>
      <c r="V277" s="20"/>
      <c r="W277" s="50">
        <f>+L277+R277</f>
        <v>20000000</v>
      </c>
      <c r="X277" s="21" t="s">
        <v>37</v>
      </c>
      <c r="Y277" s="21" t="s">
        <v>1104</v>
      </c>
      <c r="Z277" s="14" t="s">
        <v>40</v>
      </c>
    </row>
    <row r="278" spans="1:26" ht="60" x14ac:dyDescent="0.2">
      <c r="A278" s="14" t="s">
        <v>1363</v>
      </c>
      <c r="B278" s="14" t="s">
        <v>1363</v>
      </c>
      <c r="C278" s="14" t="s">
        <v>1028</v>
      </c>
      <c r="D278" s="14" t="s">
        <v>1029</v>
      </c>
      <c r="E278" s="14" t="s">
        <v>1363</v>
      </c>
      <c r="F278" s="14" t="s">
        <v>1364</v>
      </c>
      <c r="G278" s="15" t="s">
        <v>1365</v>
      </c>
      <c r="H278" s="16">
        <v>44418</v>
      </c>
      <c r="I278" s="16">
        <v>44418</v>
      </c>
      <c r="J278" s="16">
        <v>44438</v>
      </c>
      <c r="K278" s="17">
        <v>20</v>
      </c>
      <c r="L278" s="18">
        <v>9337056</v>
      </c>
      <c r="M278" s="14" t="s">
        <v>35</v>
      </c>
      <c r="N278" s="19">
        <v>1697</v>
      </c>
      <c r="O278" s="14" t="s">
        <v>36</v>
      </c>
      <c r="P278" s="14"/>
      <c r="Q278" s="18"/>
      <c r="R278" s="18"/>
      <c r="S278" s="14"/>
      <c r="T278" s="18"/>
      <c r="U278" s="14"/>
      <c r="V278" s="20"/>
      <c r="W278" s="50">
        <f>+L278+R278</f>
        <v>9337056</v>
      </c>
      <c r="X278" s="21" t="s">
        <v>1034</v>
      </c>
      <c r="Y278" s="21" t="s">
        <v>56</v>
      </c>
      <c r="Z278" s="14" t="s">
        <v>1366</v>
      </c>
    </row>
    <row r="279" spans="1:26" ht="72" x14ac:dyDescent="0.2">
      <c r="A279" s="14" t="s">
        <v>1367</v>
      </c>
      <c r="B279" s="14" t="s">
        <v>1367</v>
      </c>
      <c r="C279" s="14" t="s">
        <v>1028</v>
      </c>
      <c r="D279" s="14" t="s">
        <v>1029</v>
      </c>
      <c r="E279" s="14" t="s">
        <v>1367</v>
      </c>
      <c r="F279" s="14" t="s">
        <v>1364</v>
      </c>
      <c r="G279" s="15" t="s">
        <v>1368</v>
      </c>
      <c r="H279" s="16">
        <v>44418</v>
      </c>
      <c r="I279" s="16">
        <v>44418</v>
      </c>
      <c r="J279" s="16">
        <v>44438</v>
      </c>
      <c r="K279" s="17">
        <v>20</v>
      </c>
      <c r="L279" s="18">
        <v>7380280</v>
      </c>
      <c r="M279" s="14" t="s">
        <v>1369</v>
      </c>
      <c r="N279" s="19"/>
      <c r="O279" s="7" t="s">
        <v>1370</v>
      </c>
      <c r="P279" s="14"/>
      <c r="Q279" s="18"/>
      <c r="R279" s="18"/>
      <c r="S279" s="14"/>
      <c r="T279" s="18"/>
      <c r="U279" s="14"/>
      <c r="V279" s="20"/>
      <c r="W279" s="50">
        <f>+L279+R279</f>
        <v>7380280</v>
      </c>
      <c r="X279" s="21" t="s">
        <v>1034</v>
      </c>
      <c r="Y279" s="21" t="s">
        <v>382</v>
      </c>
      <c r="Z279" s="14" t="s">
        <v>1366</v>
      </c>
    </row>
    <row r="280" spans="1:26" ht="132" x14ac:dyDescent="0.2">
      <c r="A280" s="14" t="s">
        <v>1371</v>
      </c>
      <c r="B280" s="14" t="s">
        <v>1372</v>
      </c>
      <c r="C280" s="14" t="s">
        <v>30</v>
      </c>
      <c r="D280" s="14" t="s">
        <v>31</v>
      </c>
      <c r="E280" s="17" t="s">
        <v>1373</v>
      </c>
      <c r="F280" s="14" t="s">
        <v>1374</v>
      </c>
      <c r="G280" s="15" t="s">
        <v>1375</v>
      </c>
      <c r="H280" s="16">
        <v>44431</v>
      </c>
      <c r="I280" s="16">
        <v>44438</v>
      </c>
      <c r="J280" s="16">
        <v>44559</v>
      </c>
      <c r="K280" s="17">
        <v>120</v>
      </c>
      <c r="L280" s="18">
        <v>20000000</v>
      </c>
      <c r="M280" s="14" t="s">
        <v>1352</v>
      </c>
      <c r="N280" s="19">
        <v>1681</v>
      </c>
      <c r="O280" s="14" t="s">
        <v>1353</v>
      </c>
      <c r="P280" s="14"/>
      <c r="Q280" s="25"/>
      <c r="R280" s="18"/>
      <c r="S280" s="14"/>
      <c r="T280" s="25"/>
      <c r="U280" s="14"/>
      <c r="V280" s="17"/>
      <c r="W280" s="50">
        <f>+L280+R280</f>
        <v>20000000</v>
      </c>
      <c r="X280" s="21" t="s">
        <v>37</v>
      </c>
      <c r="Y280" s="21" t="s">
        <v>1104</v>
      </c>
      <c r="Z280" s="14" t="s">
        <v>40</v>
      </c>
    </row>
    <row r="281" spans="1:26" ht="132" x14ac:dyDescent="0.2">
      <c r="A281" s="14" t="s">
        <v>1376</v>
      </c>
      <c r="B281" s="14" t="s">
        <v>1377</v>
      </c>
      <c r="C281" s="14" t="s">
        <v>30</v>
      </c>
      <c r="D281" s="14" t="s">
        <v>31</v>
      </c>
      <c r="E281" s="14" t="s">
        <v>1378</v>
      </c>
      <c r="F281" s="14" t="s">
        <v>1379</v>
      </c>
      <c r="G281" s="15" t="s">
        <v>1380</v>
      </c>
      <c r="H281" s="16">
        <v>44435</v>
      </c>
      <c r="I281" s="26">
        <v>44441</v>
      </c>
      <c r="J281" s="16">
        <v>44743</v>
      </c>
      <c r="K281" s="17">
        <v>300</v>
      </c>
      <c r="L281" s="18">
        <v>45000000</v>
      </c>
      <c r="M281" s="14" t="s">
        <v>1381</v>
      </c>
      <c r="N281" s="19">
        <v>2213</v>
      </c>
      <c r="O281" s="14" t="s">
        <v>1382</v>
      </c>
      <c r="P281" s="14"/>
      <c r="Q281" s="18"/>
      <c r="R281" s="18"/>
      <c r="S281" s="14"/>
      <c r="T281" s="18"/>
      <c r="U281" s="14"/>
      <c r="V281" s="20"/>
      <c r="W281" s="50">
        <f>+L281+R281</f>
        <v>45000000</v>
      </c>
      <c r="X281" s="21" t="s">
        <v>37</v>
      </c>
      <c r="Y281" s="21" t="s">
        <v>1104</v>
      </c>
      <c r="Z281" s="14" t="s">
        <v>40</v>
      </c>
    </row>
    <row r="282" spans="1:26" ht="96" x14ac:dyDescent="0.2">
      <c r="A282" s="14" t="s">
        <v>1383</v>
      </c>
      <c r="B282" s="14" t="s">
        <v>1384</v>
      </c>
      <c r="C282" s="14" t="s">
        <v>30</v>
      </c>
      <c r="D282" s="14" t="s">
        <v>31</v>
      </c>
      <c r="E282" s="14" t="s">
        <v>1385</v>
      </c>
      <c r="F282" s="14" t="s">
        <v>1386</v>
      </c>
      <c r="G282" s="15" t="s">
        <v>1387</v>
      </c>
      <c r="H282" s="16">
        <v>44434</v>
      </c>
      <c r="I282" s="16">
        <v>44439</v>
      </c>
      <c r="J282" s="16">
        <v>44560</v>
      </c>
      <c r="K282" s="17">
        <v>120</v>
      </c>
      <c r="L282" s="18">
        <v>20800000</v>
      </c>
      <c r="M282" s="14" t="s">
        <v>1352</v>
      </c>
      <c r="N282" s="19">
        <v>1681</v>
      </c>
      <c r="O282" s="14" t="s">
        <v>1353</v>
      </c>
      <c r="P282" s="14"/>
      <c r="Q282" s="18"/>
      <c r="R282" s="18"/>
      <c r="S282" s="14"/>
      <c r="T282" s="18"/>
      <c r="U282" s="14"/>
      <c r="V282" s="20"/>
      <c r="W282" s="50">
        <f>+L282+R282</f>
        <v>20800000</v>
      </c>
      <c r="X282" s="21" t="s">
        <v>37</v>
      </c>
      <c r="Y282" s="21" t="s">
        <v>1104</v>
      </c>
      <c r="Z282" s="14" t="s">
        <v>40</v>
      </c>
    </row>
    <row r="283" spans="1:26" ht="144" x14ac:dyDescent="0.2">
      <c r="A283" s="14" t="s">
        <v>1388</v>
      </c>
      <c r="B283" s="23" t="s">
        <v>1389</v>
      </c>
      <c r="C283" s="14" t="s">
        <v>1390</v>
      </c>
      <c r="D283" s="14" t="s">
        <v>31</v>
      </c>
      <c r="E283" s="14" t="s">
        <v>1391</v>
      </c>
      <c r="F283" s="14" t="s">
        <v>1392</v>
      </c>
      <c r="G283" s="15" t="s">
        <v>1393</v>
      </c>
      <c r="H283" s="16">
        <v>44438</v>
      </c>
      <c r="I283" s="26">
        <v>44445</v>
      </c>
      <c r="J283" s="16">
        <v>44625</v>
      </c>
      <c r="K283" s="17">
        <v>180</v>
      </c>
      <c r="L283" s="18">
        <v>259540355</v>
      </c>
      <c r="M283" s="14" t="s">
        <v>1158</v>
      </c>
      <c r="N283" s="19">
        <v>1658</v>
      </c>
      <c r="O283" s="14" t="s">
        <v>1394</v>
      </c>
      <c r="P283" s="14"/>
      <c r="Q283" s="18"/>
      <c r="R283" s="18"/>
      <c r="S283" s="14"/>
      <c r="T283" s="18"/>
      <c r="U283" s="14"/>
      <c r="V283" s="20"/>
      <c r="W283" s="50">
        <f>+L283+R283</f>
        <v>259540355</v>
      </c>
      <c r="X283" s="21" t="s">
        <v>1395</v>
      </c>
      <c r="Y283" s="21" t="s">
        <v>169</v>
      </c>
      <c r="Z283" s="14" t="s">
        <v>40</v>
      </c>
    </row>
    <row r="284" spans="1:26" ht="192" x14ac:dyDescent="0.2">
      <c r="A284" s="14" t="s">
        <v>1396</v>
      </c>
      <c r="B284" s="14" t="s">
        <v>1397</v>
      </c>
      <c r="C284" s="14" t="s">
        <v>30</v>
      </c>
      <c r="D284" s="14" t="s">
        <v>31</v>
      </c>
      <c r="E284" s="14" t="s">
        <v>1398</v>
      </c>
      <c r="F284" s="14" t="s">
        <v>1399</v>
      </c>
      <c r="G284" s="15" t="s">
        <v>1400</v>
      </c>
      <c r="H284" s="16">
        <v>44440</v>
      </c>
      <c r="I284" s="16">
        <v>44442</v>
      </c>
      <c r="J284" s="16">
        <v>44563</v>
      </c>
      <c r="K284" s="17">
        <v>120</v>
      </c>
      <c r="L284" s="31">
        <v>20000000</v>
      </c>
      <c r="M284" s="14" t="s">
        <v>1352</v>
      </c>
      <c r="N284" s="19">
        <v>1681</v>
      </c>
      <c r="O284" s="14" t="s">
        <v>1353</v>
      </c>
      <c r="P284" s="14"/>
      <c r="Q284" s="18"/>
      <c r="R284" s="18"/>
      <c r="S284" s="14"/>
      <c r="T284" s="18"/>
      <c r="U284" s="14"/>
      <c r="V284" s="20"/>
      <c r="W284" s="50">
        <f>+L284+R284</f>
        <v>20000000</v>
      </c>
      <c r="X284" s="21" t="s">
        <v>37</v>
      </c>
      <c r="Y284" s="21" t="s">
        <v>169</v>
      </c>
      <c r="Z284" s="14" t="s">
        <v>40</v>
      </c>
    </row>
    <row r="285" spans="1:26" ht="192" x14ac:dyDescent="0.2">
      <c r="A285" s="14" t="s">
        <v>1401</v>
      </c>
      <c r="B285" s="14" t="s">
        <v>1402</v>
      </c>
      <c r="C285" s="14" t="s">
        <v>30</v>
      </c>
      <c r="D285" s="14" t="s">
        <v>31</v>
      </c>
      <c r="E285" s="14" t="s">
        <v>1403</v>
      </c>
      <c r="F285" s="14" t="s">
        <v>1404</v>
      </c>
      <c r="G285" s="15" t="s">
        <v>1400</v>
      </c>
      <c r="H285" s="16">
        <v>44448</v>
      </c>
      <c r="I285" s="16">
        <v>44454</v>
      </c>
      <c r="J285" s="16">
        <v>44575</v>
      </c>
      <c r="K285" s="17">
        <v>120</v>
      </c>
      <c r="L285" s="18">
        <v>20000000</v>
      </c>
      <c r="M285" s="14" t="s">
        <v>1352</v>
      </c>
      <c r="N285" s="19">
        <v>1681</v>
      </c>
      <c r="O285" s="14" t="s">
        <v>1353</v>
      </c>
      <c r="P285" s="14"/>
      <c r="Q285" s="18"/>
      <c r="R285" s="18"/>
      <c r="S285" s="14"/>
      <c r="T285" s="18"/>
      <c r="U285" s="14"/>
      <c r="V285" s="20"/>
      <c r="W285" s="50">
        <f>+L285+R285</f>
        <v>20000000</v>
      </c>
      <c r="X285" s="21" t="s">
        <v>37</v>
      </c>
      <c r="Y285" s="21" t="s">
        <v>169</v>
      </c>
      <c r="Z285" s="14" t="s">
        <v>40</v>
      </c>
    </row>
    <row r="286" spans="1:26" ht="168" x14ac:dyDescent="0.2">
      <c r="A286" s="14" t="s">
        <v>1405</v>
      </c>
      <c r="B286" s="14" t="s">
        <v>1406</v>
      </c>
      <c r="C286" s="14" t="s">
        <v>30</v>
      </c>
      <c r="D286" s="14" t="s">
        <v>31</v>
      </c>
      <c r="E286" s="14" t="s">
        <v>1407</v>
      </c>
      <c r="F286" s="14" t="s">
        <v>1408</v>
      </c>
      <c r="G286" s="15" t="s">
        <v>1409</v>
      </c>
      <c r="H286" s="16">
        <v>44447</v>
      </c>
      <c r="I286" s="16">
        <v>44452</v>
      </c>
      <c r="J286" s="16">
        <v>44573</v>
      </c>
      <c r="K286" s="17">
        <v>120</v>
      </c>
      <c r="L286" s="18">
        <v>20000000</v>
      </c>
      <c r="M286" s="14" t="s">
        <v>1352</v>
      </c>
      <c r="N286" s="19">
        <v>1681</v>
      </c>
      <c r="O286" s="14" t="s">
        <v>1353</v>
      </c>
      <c r="P286" s="14"/>
      <c r="Q286" s="18"/>
      <c r="R286" s="18"/>
      <c r="S286" s="14"/>
      <c r="T286" s="18"/>
      <c r="U286" s="14"/>
      <c r="V286" s="20"/>
      <c r="W286" s="50">
        <f>+L286+R286</f>
        <v>20000000</v>
      </c>
      <c r="X286" s="21" t="s">
        <v>37</v>
      </c>
      <c r="Y286" s="21" t="s">
        <v>169</v>
      </c>
      <c r="Z286" s="14" t="s">
        <v>40</v>
      </c>
    </row>
    <row r="287" spans="1:26" ht="168" x14ac:dyDescent="0.2">
      <c r="A287" s="14" t="s">
        <v>1410</v>
      </c>
      <c r="B287" s="14" t="s">
        <v>1411</v>
      </c>
      <c r="C287" s="14" t="s">
        <v>30</v>
      </c>
      <c r="D287" s="14" t="s">
        <v>31</v>
      </c>
      <c r="E287" s="14" t="s">
        <v>1412</v>
      </c>
      <c r="F287" s="14" t="s">
        <v>1413</v>
      </c>
      <c r="G287" s="15" t="s">
        <v>1409</v>
      </c>
      <c r="H287" s="16">
        <v>44442</v>
      </c>
      <c r="I287" s="16">
        <v>44452</v>
      </c>
      <c r="J287" s="16">
        <v>44573</v>
      </c>
      <c r="K287" s="17">
        <v>120</v>
      </c>
      <c r="L287" s="18">
        <v>20000000</v>
      </c>
      <c r="M287" s="14" t="s">
        <v>1352</v>
      </c>
      <c r="N287" s="19">
        <v>1681</v>
      </c>
      <c r="O287" s="14" t="s">
        <v>1353</v>
      </c>
      <c r="P287" s="14"/>
      <c r="Q287" s="18"/>
      <c r="R287" s="18"/>
      <c r="S287" s="14"/>
      <c r="T287" s="18"/>
      <c r="U287" s="14"/>
      <c r="V287" s="20"/>
      <c r="W287" s="50">
        <f>+L287+R287</f>
        <v>20000000</v>
      </c>
      <c r="X287" s="21" t="s">
        <v>37</v>
      </c>
      <c r="Y287" s="21" t="s">
        <v>169</v>
      </c>
      <c r="Z287" s="14" t="s">
        <v>40</v>
      </c>
    </row>
    <row r="288" spans="1:26" ht="84" x14ac:dyDescent="0.2">
      <c r="A288" s="14" t="s">
        <v>1414</v>
      </c>
      <c r="B288" s="14" t="s">
        <v>1414</v>
      </c>
      <c r="C288" s="14" t="s">
        <v>1028</v>
      </c>
      <c r="D288" s="14" t="s">
        <v>1029</v>
      </c>
      <c r="E288" s="14" t="s">
        <v>1414</v>
      </c>
      <c r="F288" s="14" t="s">
        <v>1415</v>
      </c>
      <c r="G288" s="15" t="s">
        <v>1416</v>
      </c>
      <c r="H288" s="16">
        <v>44413</v>
      </c>
      <c r="I288" s="16">
        <v>44414</v>
      </c>
      <c r="J288" s="16">
        <v>44444</v>
      </c>
      <c r="K288" s="17">
        <v>30</v>
      </c>
      <c r="L288" s="18">
        <v>300247</v>
      </c>
      <c r="M288" s="14" t="s">
        <v>1417</v>
      </c>
      <c r="N288" s="19">
        <v>208</v>
      </c>
      <c r="O288" s="14" t="s">
        <v>1418</v>
      </c>
      <c r="P288" s="14"/>
      <c r="Q288" s="18"/>
      <c r="R288" s="18"/>
      <c r="S288" s="14"/>
      <c r="T288" s="18"/>
      <c r="U288" s="14"/>
      <c r="V288" s="20"/>
      <c r="W288" s="50">
        <f>+L288+R288</f>
        <v>300247</v>
      </c>
      <c r="X288" s="21" t="s">
        <v>1034</v>
      </c>
      <c r="Y288" s="21" t="s">
        <v>163</v>
      </c>
      <c r="Z288" s="14" t="s">
        <v>1419</v>
      </c>
    </row>
    <row r="289" spans="1:26" ht="84" x14ac:dyDescent="0.2">
      <c r="A289" s="14" t="s">
        <v>1420</v>
      </c>
      <c r="B289" s="14" t="s">
        <v>1420</v>
      </c>
      <c r="C289" s="14" t="s">
        <v>1028</v>
      </c>
      <c r="D289" s="14" t="s">
        <v>1029</v>
      </c>
      <c r="E289" s="14" t="s">
        <v>1420</v>
      </c>
      <c r="F289" s="14" t="s">
        <v>1421</v>
      </c>
      <c r="G289" s="15" t="s">
        <v>1416</v>
      </c>
      <c r="H289" s="16">
        <v>44413</v>
      </c>
      <c r="I289" s="16">
        <v>44414</v>
      </c>
      <c r="J289" s="16">
        <v>44444</v>
      </c>
      <c r="K289" s="17">
        <v>30</v>
      </c>
      <c r="L289" s="18">
        <v>828700</v>
      </c>
      <c r="M289" s="14" t="s">
        <v>1417</v>
      </c>
      <c r="N289" s="19">
        <v>208</v>
      </c>
      <c r="O289" s="14" t="s">
        <v>1418</v>
      </c>
      <c r="P289" s="14"/>
      <c r="Q289" s="18"/>
      <c r="R289" s="18"/>
      <c r="S289" s="14"/>
      <c r="T289" s="18"/>
      <c r="U289" s="14"/>
      <c r="V289" s="20"/>
      <c r="W289" s="50">
        <f>+L289+R289</f>
        <v>828700</v>
      </c>
      <c r="X289" s="21" t="s">
        <v>1034</v>
      </c>
      <c r="Y289" s="21" t="s">
        <v>163</v>
      </c>
      <c r="Z289" s="14" t="s">
        <v>1419</v>
      </c>
    </row>
    <row r="290" spans="1:26" ht="84" x14ac:dyDescent="0.2">
      <c r="A290" s="14" t="s">
        <v>1422</v>
      </c>
      <c r="B290" s="14" t="s">
        <v>1422</v>
      </c>
      <c r="C290" s="14" t="s">
        <v>1028</v>
      </c>
      <c r="D290" s="14" t="s">
        <v>1029</v>
      </c>
      <c r="E290" s="14" t="s">
        <v>1422</v>
      </c>
      <c r="F290" s="14" t="s">
        <v>1423</v>
      </c>
      <c r="G290" s="15" t="s">
        <v>1416</v>
      </c>
      <c r="H290" s="16">
        <v>44413</v>
      </c>
      <c r="I290" s="16">
        <v>44414</v>
      </c>
      <c r="J290" s="16">
        <v>44444</v>
      </c>
      <c r="K290" s="17">
        <v>30</v>
      </c>
      <c r="L290" s="18">
        <v>383825</v>
      </c>
      <c r="M290" s="14" t="s">
        <v>1417</v>
      </c>
      <c r="N290" s="19">
        <v>208</v>
      </c>
      <c r="O290" s="14" t="s">
        <v>1418</v>
      </c>
      <c r="P290" s="14"/>
      <c r="Q290" s="18"/>
      <c r="R290" s="18"/>
      <c r="S290" s="14"/>
      <c r="T290" s="18"/>
      <c r="U290" s="14"/>
      <c r="V290" s="20"/>
      <c r="W290" s="50">
        <f>+L290+R290</f>
        <v>383825</v>
      </c>
      <c r="X290" s="21" t="s">
        <v>1034</v>
      </c>
      <c r="Y290" s="21" t="s">
        <v>163</v>
      </c>
      <c r="Z290" s="14" t="s">
        <v>1419</v>
      </c>
    </row>
    <row r="291" spans="1:26" ht="60" x14ac:dyDescent="0.2">
      <c r="A291" s="14" t="s">
        <v>1424</v>
      </c>
      <c r="B291" s="14" t="s">
        <v>1424</v>
      </c>
      <c r="C291" s="14" t="s">
        <v>1028</v>
      </c>
      <c r="D291" s="14" t="s">
        <v>1029</v>
      </c>
      <c r="E291" s="14" t="s">
        <v>1424</v>
      </c>
      <c r="F291" s="14" t="s">
        <v>1425</v>
      </c>
      <c r="G291" s="15" t="s">
        <v>1426</v>
      </c>
      <c r="H291" s="16">
        <v>44435</v>
      </c>
      <c r="I291" s="16">
        <v>44435</v>
      </c>
      <c r="J291" s="16">
        <v>44498</v>
      </c>
      <c r="K291" s="17">
        <v>30</v>
      </c>
      <c r="L291" s="18">
        <v>17285940</v>
      </c>
      <c r="M291" s="14" t="s">
        <v>1427</v>
      </c>
      <c r="N291" s="19">
        <v>102</v>
      </c>
      <c r="O291" s="14" t="s">
        <v>1428</v>
      </c>
      <c r="P291" s="14"/>
      <c r="Q291" s="18"/>
      <c r="R291" s="18"/>
      <c r="S291" s="14"/>
      <c r="T291" s="18"/>
      <c r="U291" s="14"/>
      <c r="V291" s="20"/>
      <c r="W291" s="50">
        <f>+L291+R291</f>
        <v>17285940</v>
      </c>
      <c r="X291" s="21" t="s">
        <v>1034</v>
      </c>
      <c r="Y291" s="21" t="s">
        <v>268</v>
      </c>
      <c r="Z291" s="14" t="s">
        <v>1429</v>
      </c>
    </row>
    <row r="292" spans="1:26" ht="60" x14ac:dyDescent="0.2">
      <c r="A292" s="14" t="s">
        <v>1430</v>
      </c>
      <c r="B292" s="14" t="s">
        <v>1431</v>
      </c>
      <c r="C292" s="14" t="s">
        <v>1432</v>
      </c>
      <c r="D292" s="14" t="s">
        <v>1433</v>
      </c>
      <c r="E292" s="14" t="s">
        <v>1434</v>
      </c>
      <c r="F292" s="14" t="s">
        <v>1435</v>
      </c>
      <c r="G292" s="15" t="s">
        <v>1436</v>
      </c>
      <c r="H292" s="16">
        <v>44441</v>
      </c>
      <c r="I292" s="16">
        <v>44452</v>
      </c>
      <c r="J292" s="16">
        <v>44542</v>
      </c>
      <c r="K292" s="17">
        <v>90</v>
      </c>
      <c r="L292" s="18">
        <v>119437360</v>
      </c>
      <c r="M292" s="14" t="s">
        <v>1437</v>
      </c>
      <c r="N292" s="19">
        <v>1689</v>
      </c>
      <c r="O292" s="14" t="s">
        <v>1438</v>
      </c>
      <c r="P292" s="14"/>
      <c r="Q292" s="18"/>
      <c r="R292" s="18"/>
      <c r="S292" s="14"/>
      <c r="T292" s="18"/>
      <c r="U292" s="14"/>
      <c r="V292" s="20"/>
      <c r="W292" s="50">
        <f>+L292+R292</f>
        <v>119437360</v>
      </c>
      <c r="X292" s="21" t="s">
        <v>1439</v>
      </c>
      <c r="Y292" s="21" t="s">
        <v>1104</v>
      </c>
      <c r="Z292" s="14" t="s">
        <v>40</v>
      </c>
    </row>
    <row r="293" spans="1:26" ht="132" x14ac:dyDescent="0.2">
      <c r="A293" s="14" t="s">
        <v>1440</v>
      </c>
      <c r="B293" s="14" t="s">
        <v>1441</v>
      </c>
      <c r="C293" s="14" t="s">
        <v>30</v>
      </c>
      <c r="D293" s="14" t="s">
        <v>31</v>
      </c>
      <c r="E293" s="14" t="s">
        <v>1442</v>
      </c>
      <c r="F293" s="14" t="s">
        <v>1443</v>
      </c>
      <c r="G293" s="15" t="s">
        <v>1375</v>
      </c>
      <c r="H293" s="16">
        <v>44447</v>
      </c>
      <c r="I293" s="16">
        <v>44452</v>
      </c>
      <c r="J293" s="16">
        <v>44573</v>
      </c>
      <c r="K293" s="17">
        <v>120</v>
      </c>
      <c r="L293" s="18">
        <v>20000000</v>
      </c>
      <c r="M293" s="14" t="s">
        <v>1352</v>
      </c>
      <c r="N293" s="19">
        <v>1681</v>
      </c>
      <c r="O293" s="14" t="s">
        <v>1353</v>
      </c>
      <c r="P293" s="14"/>
      <c r="Q293" s="18"/>
      <c r="R293" s="18"/>
      <c r="S293" s="14"/>
      <c r="T293" s="18"/>
      <c r="U293" s="14"/>
      <c r="V293" s="20"/>
      <c r="W293" s="50">
        <f>+L293+R293</f>
        <v>20000000</v>
      </c>
      <c r="X293" s="21" t="s">
        <v>37</v>
      </c>
      <c r="Y293" s="21" t="s">
        <v>169</v>
      </c>
      <c r="Z293" s="14" t="s">
        <v>40</v>
      </c>
    </row>
    <row r="294" spans="1:26" ht="84" x14ac:dyDescent="0.2">
      <c r="A294" s="14" t="s">
        <v>1444</v>
      </c>
      <c r="B294" s="14" t="s">
        <v>1445</v>
      </c>
      <c r="C294" s="14" t="s">
        <v>30</v>
      </c>
      <c r="D294" s="14" t="s">
        <v>1446</v>
      </c>
      <c r="E294" s="14" t="s">
        <v>1447</v>
      </c>
      <c r="F294" s="14" t="s">
        <v>1448</v>
      </c>
      <c r="G294" s="15" t="s">
        <v>1449</v>
      </c>
      <c r="H294" s="16">
        <v>44439</v>
      </c>
      <c r="I294" s="16">
        <v>44460</v>
      </c>
      <c r="J294" s="16">
        <v>44651</v>
      </c>
      <c r="K294" s="17">
        <v>191</v>
      </c>
      <c r="L294" s="18">
        <v>227201686</v>
      </c>
      <c r="M294" s="14" t="s">
        <v>1450</v>
      </c>
      <c r="N294" s="19">
        <v>1646</v>
      </c>
      <c r="O294" s="14" t="s">
        <v>1451</v>
      </c>
      <c r="P294" s="14"/>
      <c r="Q294" s="18"/>
      <c r="R294" s="18"/>
      <c r="S294" s="14"/>
      <c r="T294" s="18"/>
      <c r="U294" s="14"/>
      <c r="V294" s="20"/>
      <c r="W294" s="50">
        <f>+L294+R294</f>
        <v>227201686</v>
      </c>
      <c r="X294" s="21" t="s">
        <v>1452</v>
      </c>
      <c r="Y294" s="21" t="s">
        <v>169</v>
      </c>
      <c r="Z294" s="14" t="s">
        <v>1083</v>
      </c>
    </row>
    <row r="295" spans="1:26" ht="60" x14ac:dyDescent="0.2">
      <c r="A295" s="14" t="s">
        <v>1453</v>
      </c>
      <c r="B295" s="14" t="s">
        <v>1454</v>
      </c>
      <c r="C295" s="14" t="s">
        <v>1236</v>
      </c>
      <c r="D295" s="14" t="s">
        <v>1455</v>
      </c>
      <c r="E295" s="14" t="s">
        <v>1456</v>
      </c>
      <c r="F295" s="14" t="s">
        <v>1457</v>
      </c>
      <c r="G295" s="15" t="s">
        <v>1458</v>
      </c>
      <c r="H295" s="16">
        <v>44455</v>
      </c>
      <c r="I295" s="16">
        <v>44477</v>
      </c>
      <c r="J295" s="16">
        <v>44599</v>
      </c>
      <c r="K295" s="17">
        <v>120</v>
      </c>
      <c r="L295" s="18">
        <v>12417650</v>
      </c>
      <c r="M295" s="14" t="s">
        <v>1459</v>
      </c>
      <c r="N295" s="19">
        <v>1684</v>
      </c>
      <c r="O295" s="14" t="s">
        <v>1460</v>
      </c>
      <c r="P295" s="14"/>
      <c r="Q295" s="18"/>
      <c r="R295" s="18"/>
      <c r="S295" s="14"/>
      <c r="T295" s="18"/>
      <c r="U295" s="14"/>
      <c r="V295" s="20"/>
      <c r="W295" s="50">
        <f>+L295+R295</f>
        <v>12417650</v>
      </c>
      <c r="X295" s="21" t="s">
        <v>1034</v>
      </c>
      <c r="Y295" s="21" t="s">
        <v>1104</v>
      </c>
      <c r="Z295" s="14" t="s">
        <v>40</v>
      </c>
    </row>
    <row r="296" spans="1:26" ht="108" x14ac:dyDescent="0.2">
      <c r="A296" s="14" t="s">
        <v>1461</v>
      </c>
      <c r="B296" s="14" t="s">
        <v>1462</v>
      </c>
      <c r="C296" s="14" t="s">
        <v>1463</v>
      </c>
      <c r="D296" s="14" t="s">
        <v>1455</v>
      </c>
      <c r="E296" s="14" t="s">
        <v>1464</v>
      </c>
      <c r="F296" s="14" t="s">
        <v>1465</v>
      </c>
      <c r="G296" s="15" t="s">
        <v>1466</v>
      </c>
      <c r="H296" s="16">
        <v>44452</v>
      </c>
      <c r="I296" s="16">
        <v>44454</v>
      </c>
      <c r="J296" s="16">
        <v>44818</v>
      </c>
      <c r="K296" s="17">
        <v>360</v>
      </c>
      <c r="L296" s="18">
        <v>214509306</v>
      </c>
      <c r="M296" s="14" t="s">
        <v>1381</v>
      </c>
      <c r="N296" s="19">
        <v>2213</v>
      </c>
      <c r="O296" s="14" t="s">
        <v>1382</v>
      </c>
      <c r="P296" s="14"/>
      <c r="Q296" s="18"/>
      <c r="R296" s="18"/>
      <c r="S296" s="14"/>
      <c r="T296" s="18"/>
      <c r="U296" s="14"/>
      <c r="V296" s="20"/>
      <c r="W296" s="50">
        <f>+L296+R296</f>
        <v>214509306</v>
      </c>
      <c r="X296" s="21" t="s">
        <v>1034</v>
      </c>
      <c r="Y296" s="21" t="s">
        <v>1467</v>
      </c>
      <c r="Z296" s="14" t="s">
        <v>40</v>
      </c>
    </row>
    <row r="297" spans="1:26" ht="84" x14ac:dyDescent="0.2">
      <c r="A297" s="14" t="s">
        <v>1468</v>
      </c>
      <c r="B297" s="14" t="s">
        <v>1469</v>
      </c>
      <c r="C297" s="14" t="s">
        <v>1470</v>
      </c>
      <c r="D297" s="14" t="s">
        <v>1471</v>
      </c>
      <c r="E297" s="14" t="s">
        <v>1472</v>
      </c>
      <c r="F297" s="14" t="s">
        <v>1473</v>
      </c>
      <c r="G297" s="15" t="s">
        <v>1474</v>
      </c>
      <c r="H297" s="16">
        <v>44460</v>
      </c>
      <c r="I297" s="16">
        <v>44470</v>
      </c>
      <c r="J297" s="16">
        <v>44591</v>
      </c>
      <c r="K297" s="17">
        <v>120</v>
      </c>
      <c r="L297" s="18">
        <v>10800000</v>
      </c>
      <c r="M297" s="14" t="s">
        <v>1475</v>
      </c>
      <c r="N297" s="19">
        <v>1665</v>
      </c>
      <c r="O297" s="14" t="s">
        <v>1476</v>
      </c>
      <c r="P297" s="14"/>
      <c r="Q297" s="18"/>
      <c r="R297" s="18"/>
      <c r="S297" s="14"/>
      <c r="T297" s="18"/>
      <c r="U297" s="14"/>
      <c r="V297" s="20"/>
      <c r="W297" s="50">
        <f>+L297+R297</f>
        <v>10800000</v>
      </c>
      <c r="X297" s="21" t="s">
        <v>48</v>
      </c>
      <c r="Y297" s="21" t="s">
        <v>68</v>
      </c>
      <c r="Z297" s="14" t="s">
        <v>40</v>
      </c>
    </row>
    <row r="298" spans="1:26" ht="84" x14ac:dyDescent="0.2">
      <c r="A298" s="14" t="s">
        <v>1477</v>
      </c>
      <c r="B298" s="14" t="s">
        <v>1478</v>
      </c>
      <c r="C298" s="14" t="s">
        <v>1470</v>
      </c>
      <c r="D298" s="14" t="s">
        <v>1471</v>
      </c>
      <c r="E298" s="14" t="s">
        <v>1479</v>
      </c>
      <c r="F298" s="14" t="s">
        <v>1480</v>
      </c>
      <c r="G298" s="15" t="s">
        <v>1474</v>
      </c>
      <c r="H298" s="16">
        <v>44456</v>
      </c>
      <c r="I298" s="16">
        <v>44468</v>
      </c>
      <c r="J298" s="16">
        <v>44589</v>
      </c>
      <c r="K298" s="17">
        <v>120</v>
      </c>
      <c r="L298" s="18">
        <v>10800000</v>
      </c>
      <c r="M298" s="14" t="s">
        <v>1475</v>
      </c>
      <c r="N298" s="19">
        <v>1665</v>
      </c>
      <c r="O298" s="14" t="s">
        <v>1476</v>
      </c>
      <c r="P298" s="14"/>
      <c r="Q298" s="18"/>
      <c r="R298" s="18"/>
      <c r="S298" s="14"/>
      <c r="T298" s="18"/>
      <c r="U298" s="14"/>
      <c r="V298" s="20"/>
      <c r="W298" s="50">
        <f>+L298+R298</f>
        <v>10800000</v>
      </c>
      <c r="X298" s="21" t="s">
        <v>48</v>
      </c>
      <c r="Y298" s="21" t="s">
        <v>68</v>
      </c>
      <c r="Z298" s="14" t="s">
        <v>40</v>
      </c>
    </row>
    <row r="299" spans="1:26" ht="168" x14ac:dyDescent="0.2">
      <c r="A299" s="14" t="s">
        <v>1481</v>
      </c>
      <c r="B299" s="14" t="s">
        <v>1482</v>
      </c>
      <c r="C299" s="14" t="s">
        <v>1470</v>
      </c>
      <c r="D299" s="14" t="s">
        <v>1471</v>
      </c>
      <c r="E299" s="14" t="s">
        <v>1483</v>
      </c>
      <c r="F299" s="14" t="s">
        <v>1484</v>
      </c>
      <c r="G299" s="15" t="s">
        <v>1485</v>
      </c>
      <c r="H299" s="16">
        <v>44455</v>
      </c>
      <c r="I299" s="16">
        <v>44462</v>
      </c>
      <c r="J299" s="16">
        <v>44583</v>
      </c>
      <c r="K299" s="17">
        <v>120</v>
      </c>
      <c r="L299" s="18">
        <v>20000000</v>
      </c>
      <c r="M299" s="14" t="s">
        <v>1352</v>
      </c>
      <c r="N299" s="19">
        <v>1681</v>
      </c>
      <c r="O299" s="14" t="s">
        <v>1353</v>
      </c>
      <c r="P299" s="14"/>
      <c r="Q299" s="18"/>
      <c r="R299" s="18"/>
      <c r="S299" s="14"/>
      <c r="T299" s="18"/>
      <c r="U299" s="14"/>
      <c r="V299" s="20"/>
      <c r="W299" s="50">
        <f>+L299+R299</f>
        <v>20000000</v>
      </c>
      <c r="X299" s="21" t="s">
        <v>37</v>
      </c>
      <c r="Y299" s="21" t="s">
        <v>1104</v>
      </c>
      <c r="Z299" s="14" t="s">
        <v>40</v>
      </c>
    </row>
    <row r="300" spans="1:26" ht="84" x14ac:dyDescent="0.2">
      <c r="A300" s="14" t="s">
        <v>1486</v>
      </c>
      <c r="B300" s="14" t="s">
        <v>1487</v>
      </c>
      <c r="C300" s="14" t="s">
        <v>1470</v>
      </c>
      <c r="D300" s="14" t="s">
        <v>1471</v>
      </c>
      <c r="E300" s="14" t="s">
        <v>1488</v>
      </c>
      <c r="F300" s="14" t="s">
        <v>1489</v>
      </c>
      <c r="G300" s="15" t="s">
        <v>213</v>
      </c>
      <c r="H300" s="16">
        <v>44459</v>
      </c>
      <c r="I300" s="16">
        <v>44462</v>
      </c>
      <c r="J300" s="16">
        <v>44552</v>
      </c>
      <c r="K300" s="17">
        <v>90</v>
      </c>
      <c r="L300" s="18">
        <v>15600000</v>
      </c>
      <c r="M300" s="14" t="s">
        <v>1490</v>
      </c>
      <c r="N300" s="19">
        <v>1698</v>
      </c>
      <c r="O300" s="14" t="s">
        <v>47</v>
      </c>
      <c r="P300" s="14"/>
      <c r="Q300" s="18"/>
      <c r="R300" s="18"/>
      <c r="S300" s="14"/>
      <c r="T300" s="18"/>
      <c r="U300" s="14"/>
      <c r="V300" s="20"/>
      <c r="W300" s="50">
        <f>+L300+R300</f>
        <v>15600000</v>
      </c>
      <c r="X300" s="21" t="s">
        <v>37</v>
      </c>
      <c r="Y300" s="21" t="s">
        <v>68</v>
      </c>
      <c r="Z300" s="14" t="s">
        <v>40</v>
      </c>
    </row>
    <row r="301" spans="1:26" ht="108" x14ac:dyDescent="0.2">
      <c r="A301" s="14" t="s">
        <v>1491</v>
      </c>
      <c r="B301" s="14" t="s">
        <v>1492</v>
      </c>
      <c r="C301" s="14" t="s">
        <v>1432</v>
      </c>
      <c r="D301" s="14" t="s">
        <v>1493</v>
      </c>
      <c r="E301" s="14" t="s">
        <v>1494</v>
      </c>
      <c r="F301" s="24" t="s">
        <v>1495</v>
      </c>
      <c r="G301" s="15" t="s">
        <v>1496</v>
      </c>
      <c r="H301" s="16">
        <v>44468</v>
      </c>
      <c r="I301" s="16">
        <v>44480</v>
      </c>
      <c r="J301" s="16">
        <v>44540</v>
      </c>
      <c r="K301" s="17">
        <v>60</v>
      </c>
      <c r="L301" s="18">
        <v>70454639</v>
      </c>
      <c r="M301" s="14" t="s">
        <v>1268</v>
      </c>
      <c r="N301" s="19">
        <v>1665</v>
      </c>
      <c r="O301" s="14" t="s">
        <v>1269</v>
      </c>
      <c r="P301" s="14"/>
      <c r="Q301" s="18"/>
      <c r="R301" s="18"/>
      <c r="S301" s="14"/>
      <c r="T301" s="18"/>
      <c r="U301" s="14"/>
      <c r="V301" s="20"/>
      <c r="W301" s="50">
        <f>+L301+R301</f>
        <v>70454639</v>
      </c>
      <c r="X301" s="21" t="s">
        <v>1497</v>
      </c>
      <c r="Y301" s="21" t="s">
        <v>68</v>
      </c>
      <c r="Z301" s="14" t="s">
        <v>40</v>
      </c>
    </row>
    <row r="302" spans="1:26" ht="84" x14ac:dyDescent="0.2">
      <c r="A302" s="14" t="s">
        <v>1498</v>
      </c>
      <c r="B302" s="14" t="s">
        <v>1499</v>
      </c>
      <c r="C302" s="14" t="s">
        <v>1470</v>
      </c>
      <c r="D302" s="14" t="s">
        <v>1471</v>
      </c>
      <c r="E302" s="14" t="s">
        <v>1500</v>
      </c>
      <c r="F302" s="14" t="s">
        <v>1501</v>
      </c>
      <c r="G302" s="15" t="s">
        <v>67</v>
      </c>
      <c r="H302" s="16">
        <v>44462</v>
      </c>
      <c r="I302" s="16">
        <v>44470</v>
      </c>
      <c r="J302" s="16">
        <v>44561</v>
      </c>
      <c r="K302" s="17">
        <v>90</v>
      </c>
      <c r="L302" s="18">
        <v>15600000</v>
      </c>
      <c r="M302" s="14" t="s">
        <v>1490</v>
      </c>
      <c r="N302" s="19">
        <v>1698</v>
      </c>
      <c r="O302" s="14" t="s">
        <v>47</v>
      </c>
      <c r="P302" s="14"/>
      <c r="Q302" s="18"/>
      <c r="R302" s="18"/>
      <c r="S302" s="14"/>
      <c r="T302" s="18"/>
      <c r="U302" s="14"/>
      <c r="V302" s="20"/>
      <c r="W302" s="50">
        <f>+L302+R302</f>
        <v>15600000</v>
      </c>
      <c r="X302" s="21" t="s">
        <v>37</v>
      </c>
      <c r="Y302" s="21" t="s">
        <v>68</v>
      </c>
      <c r="Z302" s="14" t="s">
        <v>40</v>
      </c>
    </row>
    <row r="303" spans="1:26" ht="144" x14ac:dyDescent="0.2">
      <c r="A303" s="14" t="s">
        <v>1502</v>
      </c>
      <c r="B303" s="14" t="s">
        <v>1503</v>
      </c>
      <c r="C303" s="14" t="s">
        <v>1504</v>
      </c>
      <c r="D303" s="14" t="s">
        <v>1505</v>
      </c>
      <c r="E303" s="14" t="s">
        <v>1506</v>
      </c>
      <c r="F303" s="14" t="s">
        <v>1507</v>
      </c>
      <c r="G303" s="15" t="s">
        <v>1508</v>
      </c>
      <c r="H303" s="16">
        <v>44468</v>
      </c>
      <c r="I303" s="16">
        <v>44480</v>
      </c>
      <c r="J303" s="16">
        <v>44661</v>
      </c>
      <c r="K303" s="17">
        <v>180</v>
      </c>
      <c r="L303" s="18">
        <v>221560645</v>
      </c>
      <c r="M303" s="14" t="s">
        <v>1509</v>
      </c>
      <c r="N303" s="19">
        <v>1659</v>
      </c>
      <c r="O303" s="14" t="s">
        <v>1510</v>
      </c>
      <c r="P303" s="14"/>
      <c r="Q303" s="18"/>
      <c r="R303" s="18"/>
      <c r="S303" s="14"/>
      <c r="T303" s="18"/>
      <c r="U303" s="14"/>
      <c r="V303" s="20"/>
      <c r="W303" s="50">
        <f>+L303+R303</f>
        <v>221560645</v>
      </c>
      <c r="X303" s="21" t="s">
        <v>1511</v>
      </c>
      <c r="Y303" s="21" t="s">
        <v>169</v>
      </c>
      <c r="Z303" s="14" t="s">
        <v>40</v>
      </c>
    </row>
    <row r="304" spans="1:26" ht="120" x14ac:dyDescent="0.2">
      <c r="A304" s="14" t="s">
        <v>1512</v>
      </c>
      <c r="B304" s="14" t="s">
        <v>1513</v>
      </c>
      <c r="C304" s="14" t="s">
        <v>1470</v>
      </c>
      <c r="D304" s="14" t="s">
        <v>1471</v>
      </c>
      <c r="E304" s="14" t="s">
        <v>1514</v>
      </c>
      <c r="F304" s="14" t="s">
        <v>1515</v>
      </c>
      <c r="G304" s="15" t="s">
        <v>1516</v>
      </c>
      <c r="H304" s="16">
        <v>44468</v>
      </c>
      <c r="I304" s="16">
        <v>44481</v>
      </c>
      <c r="J304" s="16">
        <v>44784</v>
      </c>
      <c r="K304" s="17">
        <v>300</v>
      </c>
      <c r="L304" s="18">
        <v>26438110</v>
      </c>
      <c r="M304" s="14" t="s">
        <v>1517</v>
      </c>
      <c r="N304" s="19">
        <v>2213</v>
      </c>
      <c r="O304" s="14" t="s">
        <v>1382</v>
      </c>
      <c r="P304" s="14"/>
      <c r="Q304" s="18"/>
      <c r="R304" s="18"/>
      <c r="S304" s="14"/>
      <c r="T304" s="18"/>
      <c r="U304" s="14"/>
      <c r="V304" s="20"/>
      <c r="W304" s="50">
        <f>+L304+R304</f>
        <v>26438110</v>
      </c>
      <c r="X304" s="21" t="s">
        <v>48</v>
      </c>
      <c r="Y304" s="21" t="s">
        <v>169</v>
      </c>
      <c r="Z304" s="14" t="s">
        <v>40</v>
      </c>
    </row>
  </sheetData>
  <pageMargins left="0.70866141732283472" right="0.70866141732283472" top="0.74803149606299213" bottom="0.74803149606299213" header="0.31496062992125984" footer="0.31496062992125984"/>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3er trimestre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Consuelo Trivino Morales</dc:creator>
  <cp:lastModifiedBy>Ana Consuelo Trivino Morales</cp:lastModifiedBy>
  <cp:lastPrinted>2021-11-22T14:51:12Z</cp:lastPrinted>
  <dcterms:created xsi:type="dcterms:W3CDTF">2021-11-22T14:35:02Z</dcterms:created>
  <dcterms:modified xsi:type="dcterms:W3CDTF">2021-11-22T15:31:51Z</dcterms:modified>
</cp:coreProperties>
</file>